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4\Julio\"/>
    </mc:Choice>
  </mc:AlternateContent>
  <bookViews>
    <workbookView xWindow="0" yWindow="0" windowWidth="24000" windowHeight="9630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<sst xmlns="http://schemas.openxmlformats.org/spreadsheetml/2006/main" count="175" uniqueCount="53">
  <si>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</si>
  <si>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</si>
  <si>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</si>
  <si>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</si>
  <si>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</si>
  <si>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</si>
  <si>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</si>
  <si>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</si>
  <si>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</si>
  <si>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</si>
  <si>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</si>
  <si>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</si>
  <si>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</si>
  <si>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</si>
  <si>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</si>
  <si>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</si>
  <si>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</si>
  <si>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</si>
  <si>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</si>
  <si>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</si>
  <si>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</si>
  <si>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</si>
  <si>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</si>
  <si>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</si>
  <si>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</si>
  <si>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</si>
  <si>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</si>
  <si>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</si>
  <si>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</si>
  <si>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</si>
  <si>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</si>
  <si>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</si>
  <si>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</si>
  <si>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</si>
  <si>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</si>
  <si>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</si>
  <si>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</si>
  <si>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</si>
  <si>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</si>
  <si>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</si>
  <si>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</si>
  <si>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</si>
  <si>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</si>
  <si>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</si>
  <si>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</si>
  <si>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</si>
  <si>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</si>
  <si>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</si>
  <si>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</si>
  <si>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</si>
  <si>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01/07/2024      6 HORAS</t>
  </si>
  <si>
    <t>Tabla de basicos al 01/07/2024      7 HORAS</t>
  </si>
  <si>
    <t>Tabla de basicos al 01/07/2024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</si>
</sst>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E28" sqref="E28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  <col min="9" max="9" width="10.7109375" customWidth="1"/>
  </cols>
  <sheetData>
    <row r="1" spans="1:9" ht="12.75" customHeight="1" x14ac:dyDescent="0.2">
      <c r="A1" s="5" t="s">
        <v>50</v>
      </c>
      <c r="B1" s="6"/>
      <c r="C1" s="7"/>
      <c r="D1" s="1" t="s">
        <v>0</v>
      </c>
      <c r="E1" s="2">
        <v>1302.02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138</v>
      </c>
      <c r="E4" s="2">
        <f t="shared" ref="E4:E14" si="0">D4*$E$1</f>
        <v>179678.76</v>
      </c>
      <c r="F4" s="2">
        <f t="shared" ref="F4:F15" si="1">E4*0.03</f>
        <v>5390.3627999999999</v>
      </c>
      <c r="G4" s="2">
        <f t="shared" ref="G4:G24" si="2">E4*0.01</f>
        <v>1796.7876000000001</v>
      </c>
      <c r="H4" s="2">
        <f t="shared" ref="H4:H24" si="3">E4*0.03</f>
        <v>5390.3627999999999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145</v>
      </c>
      <c r="E5" s="2">
        <f t="shared" si="0"/>
        <v>188792.9</v>
      </c>
      <c r="F5" s="2">
        <f t="shared" si="1"/>
        <v>5663.7869999999994</v>
      </c>
      <c r="G5" s="2">
        <f t="shared" si="2"/>
        <v>1887.9290000000001</v>
      </c>
      <c r="H5" s="2">
        <f t="shared" si="3"/>
        <v>5663.7869999999994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152</v>
      </c>
      <c r="E6" s="2">
        <f t="shared" si="0"/>
        <v>197907.04</v>
      </c>
      <c r="F6" s="2">
        <f t="shared" si="1"/>
        <v>5937.2111999999997</v>
      </c>
      <c r="G6" s="2">
        <f t="shared" si="2"/>
        <v>1979.0704000000001</v>
      </c>
      <c r="H6" s="2">
        <f t="shared" si="3"/>
        <v>5937.2111999999997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165</v>
      </c>
      <c r="E7" s="2">
        <f t="shared" si="0"/>
        <v>214833.3</v>
      </c>
      <c r="F7" s="2">
        <f t="shared" si="1"/>
        <v>6444.9989999999998</v>
      </c>
      <c r="G7" s="2">
        <f t="shared" si="2"/>
        <v>2148.3330000000001</v>
      </c>
      <c r="H7" s="2">
        <f t="shared" si="3"/>
        <v>6444.9989999999998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177</v>
      </c>
      <c r="E8" s="2">
        <f t="shared" si="0"/>
        <v>230457.54</v>
      </c>
      <c r="F8" s="2">
        <f t="shared" si="1"/>
        <v>6913.7262000000001</v>
      </c>
      <c r="G8" s="2">
        <f t="shared" si="2"/>
        <v>2304.5754000000002</v>
      </c>
      <c r="H8" s="2">
        <f t="shared" si="3"/>
        <v>6913.7262000000001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185</v>
      </c>
      <c r="E9" s="2">
        <f t="shared" si="0"/>
        <v>240873.69999999998</v>
      </c>
      <c r="F9" s="2">
        <f t="shared" si="1"/>
        <v>7226.2109999999993</v>
      </c>
      <c r="G9" s="2">
        <f t="shared" si="2"/>
        <v>2408.7370000000001</v>
      </c>
      <c r="H9" s="2">
        <f t="shared" si="3"/>
        <v>7226.2109999999993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195</v>
      </c>
      <c r="E10" s="2">
        <f t="shared" si="0"/>
        <v>253893.9</v>
      </c>
      <c r="F10" s="2">
        <f t="shared" si="1"/>
        <v>7616.8169999999991</v>
      </c>
      <c r="G10" s="2">
        <f t="shared" si="2"/>
        <v>2538.9389999999999</v>
      </c>
      <c r="H10" s="2">
        <f t="shared" si="3"/>
        <v>7616.8169999999991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212</v>
      </c>
      <c r="E11" s="2">
        <f t="shared" si="0"/>
        <v>276028.24</v>
      </c>
      <c r="F11" s="2">
        <f t="shared" si="1"/>
        <v>8280.8472000000002</v>
      </c>
      <c r="G11" s="2">
        <f t="shared" si="2"/>
        <v>2760.2824000000001</v>
      </c>
      <c r="H11" s="2">
        <f t="shared" si="3"/>
        <v>8280.8472000000002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233</v>
      </c>
      <c r="E12" s="2">
        <f t="shared" si="0"/>
        <v>303370.65999999997</v>
      </c>
      <c r="F12" s="2">
        <f t="shared" si="1"/>
        <v>9101.1197999999986</v>
      </c>
      <c r="G12" s="2">
        <f t="shared" si="2"/>
        <v>3033.7066</v>
      </c>
      <c r="H12" s="2">
        <f t="shared" si="3"/>
        <v>9101.1197999999986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279</v>
      </c>
      <c r="E13" s="2">
        <f t="shared" si="0"/>
        <v>363263.58</v>
      </c>
      <c r="F13" s="2">
        <f t="shared" si="1"/>
        <v>10897.9074</v>
      </c>
      <c r="G13" s="2">
        <f t="shared" si="2"/>
        <v>3632.6358</v>
      </c>
      <c r="H13" s="2">
        <f t="shared" si="3"/>
        <v>10897.9074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312</v>
      </c>
      <c r="E14" s="2">
        <f t="shared" si="0"/>
        <v>406230.24</v>
      </c>
      <c r="F14" s="2">
        <f t="shared" si="1"/>
        <v>12186.9072</v>
      </c>
      <c r="G14" s="2">
        <f t="shared" si="2"/>
        <v>4062.3024</v>
      </c>
      <c r="H14" s="2">
        <f t="shared" si="3"/>
        <v>12186.9072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22</v>
      </c>
      <c r="D15" s="1">
        <v>3</v>
      </c>
      <c r="E15" s="2">
        <f t="shared" ref="E15:E24" si="4">D15*$E$4</f>
        <v>539036.28</v>
      </c>
      <c r="F15" s="2">
        <f t="shared" si="1"/>
        <v>16171.088400000001</v>
      </c>
      <c r="G15" s="2">
        <f t="shared" si="2"/>
        <v>5390.3628000000008</v>
      </c>
      <c r="H15" s="2">
        <f t="shared" si="3"/>
        <v>16171.088400000001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22</v>
      </c>
      <c r="D16" s="1">
        <v>3.5</v>
      </c>
      <c r="E16" s="2">
        <f t="shared" si="4"/>
        <v>628875.66</v>
      </c>
      <c r="F16" s="2">
        <f>E16*0.025</f>
        <v>15721.891500000002</v>
      </c>
      <c r="G16" s="2">
        <f t="shared" si="2"/>
        <v>6288.7566000000006</v>
      </c>
      <c r="H16" s="2">
        <f t="shared" si="3"/>
        <v>18866.269800000002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22</v>
      </c>
      <c r="D17" s="1">
        <v>4.5</v>
      </c>
      <c r="E17" s="2">
        <f t="shared" si="4"/>
        <v>808554.42</v>
      </c>
      <c r="F17" s="2">
        <f t="shared" ref="F17:F19" si="5">E17*0.03</f>
        <v>24256.632600000001</v>
      </c>
      <c r="G17" s="2">
        <f t="shared" si="2"/>
        <v>8085.5442000000003</v>
      </c>
      <c r="H17" s="2">
        <f t="shared" si="3"/>
        <v>24256.632600000001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22</v>
      </c>
      <c r="D18" s="1">
        <v>4.5</v>
      </c>
      <c r="E18" s="2">
        <f t="shared" si="4"/>
        <v>808554.42</v>
      </c>
      <c r="F18" s="2">
        <f t="shared" si="5"/>
        <v>24256.632600000001</v>
      </c>
      <c r="G18" s="2">
        <f t="shared" si="2"/>
        <v>8085.5442000000003</v>
      </c>
      <c r="H18" s="2">
        <f t="shared" si="3"/>
        <v>24256.632600000001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22</v>
      </c>
      <c r="D19" s="1">
        <v>4.5</v>
      </c>
      <c r="E19" s="2">
        <f t="shared" si="4"/>
        <v>808554.42</v>
      </c>
      <c r="F19" s="2">
        <f t="shared" si="5"/>
        <v>24256.632600000001</v>
      </c>
      <c r="G19" s="2">
        <f t="shared" si="2"/>
        <v>8085.5442000000003</v>
      </c>
      <c r="H19" s="2">
        <f t="shared" si="3"/>
        <v>24256.632600000001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22</v>
      </c>
      <c r="D20" s="1">
        <v>4.5</v>
      </c>
      <c r="E20" s="2">
        <f t="shared" si="4"/>
        <v>808554.42</v>
      </c>
      <c r="F20" s="2">
        <f t="shared" ref="F20:F24" si="6">E20*0.025</f>
        <v>20213.860500000003</v>
      </c>
      <c r="G20" s="2">
        <f t="shared" si="2"/>
        <v>8085.5442000000003</v>
      </c>
      <c r="H20" s="2">
        <f t="shared" si="3"/>
        <v>24256.632600000001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22</v>
      </c>
      <c r="D21" s="1">
        <v>4.5</v>
      </c>
      <c r="E21" s="2">
        <f t="shared" si="4"/>
        <v>808554.42</v>
      </c>
      <c r="F21" s="2">
        <f t="shared" si="6"/>
        <v>20213.860500000003</v>
      </c>
      <c r="G21" s="2">
        <f t="shared" si="2"/>
        <v>8085.5442000000003</v>
      </c>
      <c r="H21" s="2">
        <f t="shared" si="3"/>
        <v>24256.632600000001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22</v>
      </c>
      <c r="D22" s="1">
        <v>4.5</v>
      </c>
      <c r="E22" s="2">
        <f t="shared" si="4"/>
        <v>808554.42</v>
      </c>
      <c r="F22" s="2">
        <f t="shared" si="6"/>
        <v>20213.860500000003</v>
      </c>
      <c r="G22" s="2">
        <f t="shared" si="2"/>
        <v>8085.5442000000003</v>
      </c>
      <c r="H22" s="2">
        <f t="shared" si="3"/>
        <v>24256.632600000001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22</v>
      </c>
      <c r="D23" s="1">
        <v>4.5</v>
      </c>
      <c r="E23" s="2">
        <f t="shared" si="4"/>
        <v>808554.42</v>
      </c>
      <c r="F23" s="2">
        <f t="shared" si="6"/>
        <v>20213.860500000003</v>
      </c>
      <c r="G23" s="2">
        <f t="shared" si="2"/>
        <v>8085.5442000000003</v>
      </c>
      <c r="H23" s="2">
        <f t="shared" si="3"/>
        <v>24256.632600000001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22</v>
      </c>
      <c r="D24" s="1">
        <v>6</v>
      </c>
      <c r="E24" s="2">
        <f t="shared" si="4"/>
        <v>1078072.56</v>
      </c>
      <c r="F24" s="2">
        <f t="shared" si="6"/>
        <v>26951.814000000002</v>
      </c>
      <c r="G24" s="2">
        <f t="shared" si="2"/>
        <v>10780.725600000002</v>
      </c>
      <c r="H24" s="2">
        <f t="shared" si="3"/>
        <v>32342.176800000001</v>
      </c>
      <c r="I24" s="2">
        <v>0</v>
      </c>
    </row>
    <row r="25" spans="1:9" ht="12.75" customHeight="1" x14ac:dyDescent="0.2">
      <c r="A25" s="1">
        <v>31</v>
      </c>
      <c r="B25" s="1" t="s">
        <v>32</v>
      </c>
      <c r="C25" s="2">
        <v>9253.57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33</v>
      </c>
      <c r="C26" s="2"/>
      <c r="D26" s="1">
        <v>138</v>
      </c>
      <c r="E26" s="2">
        <f>D26*E1</f>
        <v>179678.76</v>
      </c>
      <c r="F26" s="2"/>
      <c r="G26" s="2"/>
      <c r="H26" s="2">
        <f>E26*0.03</f>
        <v>5390.3627999999999</v>
      </c>
      <c r="I26" s="2">
        <v>0</v>
      </c>
    </row>
    <row r="27" spans="1:9" ht="12.75" customHeight="1" x14ac:dyDescent="0.2">
      <c r="A27" s="1">
        <v>35</v>
      </c>
      <c r="B27" s="1" t="s">
        <v>34</v>
      </c>
      <c r="C27" s="2"/>
      <c r="D27" s="1"/>
      <c r="E27" s="2">
        <v>305882.14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35</v>
      </c>
      <c r="C28" s="1" t="s">
        <v>36</v>
      </c>
      <c r="D28" s="1">
        <v>3.5</v>
      </c>
      <c r="E28" s="2">
        <f>'8 Horas'!E4*'6 Horas'!D28</f>
        <v>838500.88</v>
      </c>
      <c r="F28" s="2">
        <f>E28*0.03</f>
        <v>25155.026399999999</v>
      </c>
      <c r="G28" s="2">
        <f t="shared" ref="G28:G36" si="7">E28*0.01</f>
        <v>8385.0087999999996</v>
      </c>
      <c r="H28" s="2">
        <f t="shared" ref="H28:H36" si="8">E28*0.01</f>
        <v>8385.0087999999996</v>
      </c>
      <c r="I28" s="2"/>
    </row>
    <row r="29" spans="1:9" ht="12.75" customHeight="1" x14ac:dyDescent="0.2">
      <c r="A29" s="1">
        <v>41</v>
      </c>
      <c r="B29" s="1" t="s">
        <v>37</v>
      </c>
      <c r="C29" s="1" t="s">
        <v>36</v>
      </c>
      <c r="D29" s="1">
        <v>4</v>
      </c>
      <c r="E29" s="2">
        <f>'8 Horas'!E4*'6 Horas'!D29</f>
        <v>958286.72</v>
      </c>
      <c r="F29" s="2">
        <f t="shared" ref="F29:F36" si="9">E29*0.01</f>
        <v>9582.8672000000006</v>
      </c>
      <c r="G29" s="2">
        <f t="shared" si="7"/>
        <v>9582.8672000000006</v>
      </c>
      <c r="H29" s="2">
        <f t="shared" si="8"/>
        <v>9582.8672000000006</v>
      </c>
      <c r="I29" s="2">
        <v>0</v>
      </c>
    </row>
    <row r="30" spans="1:9" ht="12.75" customHeight="1" x14ac:dyDescent="0.2">
      <c r="A30" s="1">
        <v>50</v>
      </c>
      <c r="B30" s="1" t="s">
        <v>38</v>
      </c>
      <c r="C30" s="1" t="s">
        <v>22</v>
      </c>
      <c r="D30" s="1">
        <v>3.7</v>
      </c>
      <c r="E30" s="2">
        <f t="shared" ref="E30:E35" si="10">D30*$E$4</f>
        <v>664811.41200000001</v>
      </c>
      <c r="F30" s="2">
        <f t="shared" si="9"/>
        <v>6648.1141200000002</v>
      </c>
      <c r="G30" s="2">
        <f t="shared" si="7"/>
        <v>6648.1141200000002</v>
      </c>
      <c r="H30" s="2">
        <f t="shared" si="8"/>
        <v>6648.1141200000002</v>
      </c>
      <c r="I30" s="2">
        <v>0</v>
      </c>
    </row>
    <row r="31" spans="1:9" ht="12.75" customHeight="1" x14ac:dyDescent="0.2">
      <c r="A31" s="1">
        <v>51</v>
      </c>
      <c r="B31" s="1" t="s">
        <v>39</v>
      </c>
      <c r="C31" s="1" t="s">
        <v>22</v>
      </c>
      <c r="D31" s="1">
        <v>4</v>
      </c>
      <c r="E31" s="2">
        <f t="shared" si="10"/>
        <v>718715.04</v>
      </c>
      <c r="F31" s="2">
        <f t="shared" si="9"/>
        <v>7187.1504000000004</v>
      </c>
      <c r="G31" s="2">
        <f t="shared" si="7"/>
        <v>7187.1504000000004</v>
      </c>
      <c r="H31" s="2">
        <f t="shared" si="8"/>
        <v>7187.1504000000004</v>
      </c>
      <c r="I31" s="2">
        <v>0</v>
      </c>
    </row>
    <row r="32" spans="1:9" ht="12.75" customHeight="1" x14ac:dyDescent="0.2">
      <c r="A32" s="1">
        <v>52</v>
      </c>
      <c r="B32" s="1" t="s">
        <v>40</v>
      </c>
      <c r="C32" s="1" t="s">
        <v>22</v>
      </c>
      <c r="D32" s="1">
        <v>4</v>
      </c>
      <c r="E32" s="2">
        <f t="shared" si="10"/>
        <v>718715.04</v>
      </c>
      <c r="F32" s="2">
        <f t="shared" si="9"/>
        <v>7187.1504000000004</v>
      </c>
      <c r="G32" s="2">
        <f t="shared" si="7"/>
        <v>7187.1504000000004</v>
      </c>
      <c r="H32" s="2">
        <f t="shared" si="8"/>
        <v>7187.1504000000004</v>
      </c>
      <c r="I32" s="2">
        <v>0</v>
      </c>
    </row>
    <row r="33" spans="1:9" ht="13.5" customHeight="1" x14ac:dyDescent="0.2">
      <c r="A33" s="1">
        <v>53</v>
      </c>
      <c r="B33" s="1" t="s">
        <v>41</v>
      </c>
      <c r="C33" s="1" t="s">
        <v>22</v>
      </c>
      <c r="D33" s="1">
        <v>4.5</v>
      </c>
      <c r="E33" s="2">
        <f t="shared" si="10"/>
        <v>808554.42</v>
      </c>
      <c r="F33" s="2">
        <f t="shared" si="9"/>
        <v>8085.5442000000003</v>
      </c>
      <c r="G33" s="2">
        <f t="shared" si="7"/>
        <v>8085.5442000000003</v>
      </c>
      <c r="H33" s="2">
        <f t="shared" si="8"/>
        <v>8085.5442000000003</v>
      </c>
      <c r="I33" s="2">
        <v>0</v>
      </c>
    </row>
    <row r="34" spans="1:9" ht="12.75" customHeight="1" x14ac:dyDescent="0.2">
      <c r="A34" s="1">
        <v>54</v>
      </c>
      <c r="B34" s="1" t="s">
        <v>42</v>
      </c>
      <c r="C34" s="1" t="s">
        <v>22</v>
      </c>
      <c r="D34" s="1">
        <v>5.5</v>
      </c>
      <c r="E34" s="2">
        <f t="shared" si="10"/>
        <v>988233.18</v>
      </c>
      <c r="F34" s="2">
        <f t="shared" si="9"/>
        <v>9882.3317999999999</v>
      </c>
      <c r="G34" s="2">
        <f t="shared" si="7"/>
        <v>9882.3317999999999</v>
      </c>
      <c r="H34" s="2">
        <f t="shared" si="8"/>
        <v>9882.3317999999999</v>
      </c>
      <c r="I34" s="2">
        <v>0</v>
      </c>
    </row>
    <row r="35" spans="1:9" ht="12.75" customHeight="1" x14ac:dyDescent="0.2">
      <c r="A35" s="1">
        <v>55</v>
      </c>
      <c r="B35" s="1" t="s">
        <v>43</v>
      </c>
      <c r="C35" s="1" t="s">
        <v>22</v>
      </c>
      <c r="D35" s="1">
        <v>6.5</v>
      </c>
      <c r="E35" s="2">
        <f t="shared" si="10"/>
        <v>1167911.94</v>
      </c>
      <c r="F35" s="2">
        <f t="shared" si="9"/>
        <v>11679.1194</v>
      </c>
      <c r="G35" s="2">
        <f t="shared" si="7"/>
        <v>11679.1194</v>
      </c>
      <c r="H35" s="2">
        <f t="shared" si="8"/>
        <v>11679.1194</v>
      </c>
      <c r="I35" s="2">
        <v>0</v>
      </c>
    </row>
    <row r="36" spans="1:9" ht="12.75" customHeight="1" x14ac:dyDescent="0.2">
      <c r="A36" s="1">
        <v>60</v>
      </c>
      <c r="B36" s="1" t="s">
        <v>44</v>
      </c>
      <c r="C36" s="1" t="s">
        <v>36</v>
      </c>
      <c r="D36" s="1">
        <v>14</v>
      </c>
      <c r="E36" s="2">
        <f>D36*'8 Horas'!E4</f>
        <v>3354003.52</v>
      </c>
      <c r="F36" s="2">
        <f t="shared" si="9"/>
        <v>33540.035199999998</v>
      </c>
      <c r="G36" s="2">
        <f t="shared" si="7"/>
        <v>33540.035199999998</v>
      </c>
      <c r="H36" s="2">
        <f t="shared" si="8"/>
        <v>33540.035199999998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45</v>
      </c>
      <c r="C40" s="2">
        <f>E36*0.15</f>
        <v>503100.52799999999</v>
      </c>
    </row>
    <row r="41" spans="1:9" ht="12.75" customHeight="1" x14ac:dyDescent="0.2">
      <c r="B41" s="1" t="s">
        <v>46</v>
      </c>
      <c r="C41" s="2">
        <f>E6*0.01</f>
        <v>1979.0704000000001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5.5703125" customWidth="1"/>
    <col min="6" max="6" width="13.5703125" customWidth="1"/>
    <col min="7" max="7" width="13.140625" customWidth="1"/>
    <col min="8" max="8" width="13.42578125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0</v>
      </c>
      <c r="E1" s="2">
        <v>1302.02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161</v>
      </c>
      <c r="E4" s="2">
        <f t="shared" ref="E4:E14" si="0">D4*$E$1</f>
        <v>209625.22</v>
      </c>
      <c r="F4" s="2">
        <f t="shared" ref="F4:F15" si="1">E4*0.03</f>
        <v>6288.7565999999997</v>
      </c>
      <c r="G4" s="2">
        <f t="shared" ref="G4:G24" si="2">E4*0.01</f>
        <v>2096.2521999999999</v>
      </c>
      <c r="H4" s="2">
        <f t="shared" ref="H4:H25" si="3">E4*0.03</f>
        <v>6288.7565999999997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169</v>
      </c>
      <c r="E5" s="2">
        <f t="shared" si="0"/>
        <v>220041.38</v>
      </c>
      <c r="F5" s="2">
        <f t="shared" si="1"/>
        <v>6601.2413999999999</v>
      </c>
      <c r="G5" s="2">
        <f t="shared" si="2"/>
        <v>2200.4138000000003</v>
      </c>
      <c r="H5" s="2">
        <f t="shared" si="3"/>
        <v>6601.2413999999999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178</v>
      </c>
      <c r="E6" s="2">
        <f t="shared" si="0"/>
        <v>231759.56</v>
      </c>
      <c r="F6" s="2">
        <f t="shared" si="1"/>
        <v>6952.7867999999999</v>
      </c>
      <c r="G6" s="2">
        <f t="shared" si="2"/>
        <v>2317.5956000000001</v>
      </c>
      <c r="H6" s="2">
        <f t="shared" si="3"/>
        <v>6952.7867999999999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192</v>
      </c>
      <c r="E7" s="2">
        <f t="shared" si="0"/>
        <v>249987.84</v>
      </c>
      <c r="F7" s="2">
        <f t="shared" si="1"/>
        <v>7499.6351999999997</v>
      </c>
      <c r="G7" s="2">
        <f t="shared" si="2"/>
        <v>2499.8784000000001</v>
      </c>
      <c r="H7" s="2">
        <f t="shared" si="3"/>
        <v>7499.6351999999997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206</v>
      </c>
      <c r="E8" s="2">
        <f t="shared" si="0"/>
        <v>268216.12</v>
      </c>
      <c r="F8" s="2">
        <f t="shared" si="1"/>
        <v>8046.4835999999996</v>
      </c>
      <c r="G8" s="2">
        <f t="shared" si="2"/>
        <v>2682.1612</v>
      </c>
      <c r="H8" s="2">
        <f t="shared" si="3"/>
        <v>8046.4835999999996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216</v>
      </c>
      <c r="E9" s="2">
        <f t="shared" si="0"/>
        <v>281236.32</v>
      </c>
      <c r="F9" s="2">
        <f t="shared" si="1"/>
        <v>8437.0895999999993</v>
      </c>
      <c r="G9" s="2">
        <f t="shared" si="2"/>
        <v>2812.3632000000002</v>
      </c>
      <c r="H9" s="2">
        <f t="shared" si="3"/>
        <v>8437.0895999999993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228</v>
      </c>
      <c r="E10" s="2">
        <f t="shared" si="0"/>
        <v>296860.56</v>
      </c>
      <c r="F10" s="2">
        <f t="shared" si="1"/>
        <v>8905.8167999999987</v>
      </c>
      <c r="G10" s="2">
        <f t="shared" si="2"/>
        <v>2968.6055999999999</v>
      </c>
      <c r="H10" s="2">
        <f t="shared" si="3"/>
        <v>8905.8167999999987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247</v>
      </c>
      <c r="E11" s="2">
        <f t="shared" si="0"/>
        <v>321598.94</v>
      </c>
      <c r="F11" s="2">
        <f t="shared" si="1"/>
        <v>9647.9681999999993</v>
      </c>
      <c r="G11" s="2">
        <f t="shared" si="2"/>
        <v>3215.9893999999999</v>
      </c>
      <c r="H11" s="2">
        <f t="shared" si="3"/>
        <v>9647.9681999999993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272</v>
      </c>
      <c r="E12" s="2">
        <f t="shared" si="0"/>
        <v>354149.44</v>
      </c>
      <c r="F12" s="2">
        <f t="shared" si="1"/>
        <v>10624.483200000001</v>
      </c>
      <c r="G12" s="2">
        <f t="shared" si="2"/>
        <v>3541.4944</v>
      </c>
      <c r="H12" s="2">
        <f t="shared" si="3"/>
        <v>10624.483200000001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326</v>
      </c>
      <c r="E13" s="2">
        <f t="shared" si="0"/>
        <v>424458.52</v>
      </c>
      <c r="F13" s="2">
        <f t="shared" si="1"/>
        <v>12733.7556</v>
      </c>
      <c r="G13" s="2">
        <f t="shared" si="2"/>
        <v>4244.5852000000004</v>
      </c>
      <c r="H13" s="2">
        <f t="shared" si="3"/>
        <v>12733.7556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364</v>
      </c>
      <c r="E14" s="2">
        <f t="shared" si="0"/>
        <v>473935.27999999997</v>
      </c>
      <c r="F14" s="2">
        <f t="shared" si="1"/>
        <v>14218.058399999998</v>
      </c>
      <c r="G14" s="2">
        <f t="shared" si="2"/>
        <v>4739.3527999999997</v>
      </c>
      <c r="H14" s="2">
        <f t="shared" si="3"/>
        <v>14218.058399999998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47</v>
      </c>
      <c r="D15" s="1">
        <v>3</v>
      </c>
      <c r="E15" s="2">
        <f t="shared" ref="E15:E24" si="4">D15*$E$4</f>
        <v>628875.66</v>
      </c>
      <c r="F15" s="2">
        <f t="shared" si="1"/>
        <v>18866.269800000002</v>
      </c>
      <c r="G15" s="2">
        <f t="shared" si="2"/>
        <v>6288.7566000000006</v>
      </c>
      <c r="H15" s="2">
        <f t="shared" si="3"/>
        <v>18866.269800000002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47</v>
      </c>
      <c r="D16" s="1">
        <v>3.5</v>
      </c>
      <c r="E16" s="2">
        <f t="shared" si="4"/>
        <v>733688.27</v>
      </c>
      <c r="F16" s="2">
        <f>E16*0.025</f>
        <v>18342.206750000001</v>
      </c>
      <c r="G16" s="2">
        <f t="shared" si="2"/>
        <v>7336.8827000000001</v>
      </c>
      <c r="H16" s="2">
        <f t="shared" si="3"/>
        <v>22010.648099999999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47</v>
      </c>
      <c r="D17" s="1">
        <v>4.5</v>
      </c>
      <c r="E17" s="2">
        <f t="shared" si="4"/>
        <v>943313.49</v>
      </c>
      <c r="F17" s="2">
        <f t="shared" ref="F17:F19" si="5">E17*0.03</f>
        <v>28299.404699999999</v>
      </c>
      <c r="G17" s="2">
        <f t="shared" si="2"/>
        <v>9433.1349000000009</v>
      </c>
      <c r="H17" s="2">
        <f t="shared" si="3"/>
        <v>28299.404699999999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47</v>
      </c>
      <c r="D18" s="1">
        <v>4.5</v>
      </c>
      <c r="E18" s="2">
        <f t="shared" si="4"/>
        <v>943313.49</v>
      </c>
      <c r="F18" s="2">
        <f t="shared" si="5"/>
        <v>28299.404699999999</v>
      </c>
      <c r="G18" s="2">
        <f t="shared" si="2"/>
        <v>9433.1349000000009</v>
      </c>
      <c r="H18" s="2">
        <f t="shared" si="3"/>
        <v>28299.404699999999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47</v>
      </c>
      <c r="D19" s="1">
        <v>4.5</v>
      </c>
      <c r="E19" s="2">
        <f t="shared" si="4"/>
        <v>943313.49</v>
      </c>
      <c r="F19" s="2">
        <f t="shared" si="5"/>
        <v>28299.404699999999</v>
      </c>
      <c r="G19" s="2">
        <f t="shared" si="2"/>
        <v>9433.1349000000009</v>
      </c>
      <c r="H19" s="2">
        <f t="shared" si="3"/>
        <v>28299.404699999999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47</v>
      </c>
      <c r="D20" s="1">
        <v>4.5</v>
      </c>
      <c r="E20" s="2">
        <f t="shared" si="4"/>
        <v>943313.49</v>
      </c>
      <c r="F20" s="2">
        <f t="shared" ref="F20:F24" si="6">E20*0.025</f>
        <v>23582.83725</v>
      </c>
      <c r="G20" s="2">
        <f t="shared" si="2"/>
        <v>9433.1349000000009</v>
      </c>
      <c r="H20" s="2">
        <f t="shared" si="3"/>
        <v>28299.404699999999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47</v>
      </c>
      <c r="D21" s="1">
        <v>4.5</v>
      </c>
      <c r="E21" s="2">
        <f t="shared" si="4"/>
        <v>943313.49</v>
      </c>
      <c r="F21" s="2">
        <f t="shared" si="6"/>
        <v>23582.83725</v>
      </c>
      <c r="G21" s="2">
        <f t="shared" si="2"/>
        <v>9433.1349000000009</v>
      </c>
      <c r="H21" s="2">
        <f t="shared" si="3"/>
        <v>28299.404699999999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47</v>
      </c>
      <c r="D22" s="1">
        <v>4.5</v>
      </c>
      <c r="E22" s="2">
        <f t="shared" si="4"/>
        <v>943313.49</v>
      </c>
      <c r="F22" s="2">
        <f t="shared" si="6"/>
        <v>23582.83725</v>
      </c>
      <c r="G22" s="2">
        <f t="shared" si="2"/>
        <v>9433.1349000000009</v>
      </c>
      <c r="H22" s="2">
        <f t="shared" si="3"/>
        <v>28299.404699999999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47</v>
      </c>
      <c r="D23" s="1">
        <v>4.5</v>
      </c>
      <c r="E23" s="2">
        <f t="shared" si="4"/>
        <v>943313.49</v>
      </c>
      <c r="F23" s="2">
        <f t="shared" si="6"/>
        <v>23582.83725</v>
      </c>
      <c r="G23" s="2">
        <f t="shared" si="2"/>
        <v>9433.1349000000009</v>
      </c>
      <c r="H23" s="2">
        <f t="shared" si="3"/>
        <v>28299.404699999999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47</v>
      </c>
      <c r="D24" s="1">
        <v>6</v>
      </c>
      <c r="E24" s="2">
        <f t="shared" si="4"/>
        <v>1257751.32</v>
      </c>
      <c r="F24" s="2">
        <f t="shared" si="6"/>
        <v>31443.783000000003</v>
      </c>
      <c r="G24" s="2">
        <f t="shared" si="2"/>
        <v>12577.513200000001</v>
      </c>
      <c r="H24" s="2">
        <f t="shared" si="3"/>
        <v>37732.539600000004</v>
      </c>
      <c r="I24" s="2">
        <v>0</v>
      </c>
    </row>
    <row r="25" spans="1:9" ht="12.75" customHeight="1" x14ac:dyDescent="0.2">
      <c r="A25" s="1">
        <v>32</v>
      </c>
      <c r="B25" s="1" t="s">
        <v>48</v>
      </c>
      <c r="C25" s="2"/>
      <c r="D25" s="1">
        <v>161</v>
      </c>
      <c r="E25" s="2">
        <f>D25*E1</f>
        <v>209625.22</v>
      </c>
      <c r="F25" s="2"/>
      <c r="G25" s="2"/>
      <c r="H25" s="2">
        <f t="shared" si="3"/>
        <v>6288.7565999999997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47</v>
      </c>
      <c r="D26" s="1">
        <v>3.7</v>
      </c>
      <c r="E26" s="2">
        <f t="shared" ref="E26:E31" si="7">D26*$E$4</f>
        <v>775613.31400000001</v>
      </c>
      <c r="F26" s="2">
        <f t="shared" ref="F26:F31" si="8">E26*0.01</f>
        <v>7756.1331399999999</v>
      </c>
      <c r="G26" s="2">
        <f t="shared" ref="G26:G31" si="9">E26*0.01</f>
        <v>7756.1331399999999</v>
      </c>
      <c r="H26" s="2">
        <f t="shared" ref="H26:H31" si="10">E26*0.01</f>
        <v>7756.1331399999999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47</v>
      </c>
      <c r="D27" s="1">
        <v>4</v>
      </c>
      <c r="E27" s="2">
        <f t="shared" si="7"/>
        <v>838500.88</v>
      </c>
      <c r="F27" s="2">
        <f t="shared" si="8"/>
        <v>8385.0087999999996</v>
      </c>
      <c r="G27" s="2">
        <f t="shared" si="9"/>
        <v>8385.0087999999996</v>
      </c>
      <c r="H27" s="2">
        <f t="shared" si="10"/>
        <v>8385.0087999999996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47</v>
      </c>
      <c r="D28" s="1">
        <v>4</v>
      </c>
      <c r="E28" s="2">
        <f t="shared" si="7"/>
        <v>838500.88</v>
      </c>
      <c r="F28" s="2">
        <f t="shared" si="8"/>
        <v>8385.0087999999996</v>
      </c>
      <c r="G28" s="2">
        <f t="shared" si="9"/>
        <v>8385.0087999999996</v>
      </c>
      <c r="H28" s="2">
        <f t="shared" si="10"/>
        <v>8385.0087999999996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47</v>
      </c>
      <c r="D29" s="1">
        <v>4.5</v>
      </c>
      <c r="E29" s="2">
        <f t="shared" si="7"/>
        <v>943313.49</v>
      </c>
      <c r="F29" s="2">
        <f t="shared" si="8"/>
        <v>9433.1349000000009</v>
      </c>
      <c r="G29" s="2">
        <f t="shared" si="9"/>
        <v>9433.1349000000009</v>
      </c>
      <c r="H29" s="2">
        <f t="shared" si="10"/>
        <v>9433.1349000000009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47</v>
      </c>
      <c r="D30" s="1">
        <v>5.5</v>
      </c>
      <c r="E30" s="2">
        <f t="shared" si="7"/>
        <v>1152938.71</v>
      </c>
      <c r="F30" s="2">
        <f t="shared" si="8"/>
        <v>11529.3871</v>
      </c>
      <c r="G30" s="2">
        <f t="shared" si="9"/>
        <v>11529.3871</v>
      </c>
      <c r="H30" s="2">
        <f t="shared" si="10"/>
        <v>11529.3871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47</v>
      </c>
      <c r="D31" s="1">
        <v>6.5</v>
      </c>
      <c r="E31" s="2">
        <f t="shared" si="7"/>
        <v>1362563.93</v>
      </c>
      <c r="F31" s="2">
        <f t="shared" si="8"/>
        <v>13625.639299999999</v>
      </c>
      <c r="G31" s="2">
        <f t="shared" si="9"/>
        <v>13625.639299999999</v>
      </c>
      <c r="H31" s="2">
        <f t="shared" si="10"/>
        <v>13625.639299999999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C11" sqref="C11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42578125" customWidth="1"/>
    <col min="6" max="6" width="13.5703125" customWidth="1"/>
    <col min="7" max="7" width="14" customWidth="1"/>
    <col min="8" max="8" width="14.5703125" customWidth="1"/>
    <col min="9" max="9" width="10.85546875" customWidth="1"/>
  </cols>
  <sheetData>
    <row r="1" spans="1:9" ht="12.75" customHeight="1" x14ac:dyDescent="0.2">
      <c r="A1" s="5" t="s">
        <v>52</v>
      </c>
      <c r="B1" s="6"/>
      <c r="C1" s="7"/>
      <c r="D1" s="1" t="s">
        <v>0</v>
      </c>
      <c r="E1" s="2">
        <v>1302.02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184</v>
      </c>
      <c r="E4" s="2">
        <f t="shared" ref="E4:E14" si="0">D4*$E$1</f>
        <v>239571.68</v>
      </c>
      <c r="F4" s="2">
        <f t="shared" ref="F4:F15" si="1">E4*0.03</f>
        <v>7187.1503999999995</v>
      </c>
      <c r="G4" s="2">
        <f t="shared" ref="G4:G24" si="2">E4*0.01</f>
        <v>2395.7168000000001</v>
      </c>
      <c r="H4" s="2">
        <f t="shared" ref="H4:H25" si="3">E4*0.03</f>
        <v>7187.1503999999995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194</v>
      </c>
      <c r="E5" s="2">
        <f t="shared" si="0"/>
        <v>252591.88</v>
      </c>
      <c r="F5" s="2">
        <f t="shared" si="1"/>
        <v>7577.7564000000002</v>
      </c>
      <c r="G5" s="2">
        <f t="shared" si="2"/>
        <v>2525.9187999999999</v>
      </c>
      <c r="H5" s="2">
        <f t="shared" si="3"/>
        <v>7577.7564000000002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203</v>
      </c>
      <c r="E6" s="2">
        <f t="shared" si="0"/>
        <v>264310.06</v>
      </c>
      <c r="F6" s="2">
        <f t="shared" si="1"/>
        <v>7929.3017999999993</v>
      </c>
      <c r="G6" s="2">
        <f t="shared" si="2"/>
        <v>2643.1006000000002</v>
      </c>
      <c r="H6" s="2">
        <f t="shared" si="3"/>
        <v>7929.3017999999993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220</v>
      </c>
      <c r="E7" s="2">
        <f t="shared" si="0"/>
        <v>286444.40000000002</v>
      </c>
      <c r="F7" s="2">
        <f t="shared" si="1"/>
        <v>8593.3320000000003</v>
      </c>
      <c r="G7" s="2">
        <f t="shared" si="2"/>
        <v>2864.4440000000004</v>
      </c>
      <c r="H7" s="2">
        <f t="shared" si="3"/>
        <v>8593.3320000000003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236</v>
      </c>
      <c r="E8" s="2">
        <f t="shared" si="0"/>
        <v>307276.71999999997</v>
      </c>
      <c r="F8" s="2">
        <f t="shared" si="1"/>
        <v>9218.3015999999989</v>
      </c>
      <c r="G8" s="2">
        <f t="shared" si="2"/>
        <v>3072.7671999999998</v>
      </c>
      <c r="H8" s="2">
        <f t="shared" si="3"/>
        <v>9218.3015999999989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247</v>
      </c>
      <c r="E9" s="2">
        <f t="shared" si="0"/>
        <v>321598.94</v>
      </c>
      <c r="F9" s="2">
        <f t="shared" si="1"/>
        <v>9647.9681999999993</v>
      </c>
      <c r="G9" s="2">
        <f t="shared" si="2"/>
        <v>3215.9893999999999</v>
      </c>
      <c r="H9" s="2">
        <f t="shared" si="3"/>
        <v>9647.9681999999993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260</v>
      </c>
      <c r="E10" s="2">
        <f t="shared" si="0"/>
        <v>338525.2</v>
      </c>
      <c r="F10" s="2">
        <f t="shared" si="1"/>
        <v>10155.755999999999</v>
      </c>
      <c r="G10" s="2">
        <f t="shared" si="2"/>
        <v>3385.2520000000004</v>
      </c>
      <c r="H10" s="2">
        <f t="shared" si="3"/>
        <v>10155.755999999999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284</v>
      </c>
      <c r="E11" s="2">
        <f t="shared" si="0"/>
        <v>369773.68</v>
      </c>
      <c r="F11" s="2">
        <f t="shared" si="1"/>
        <v>11093.2104</v>
      </c>
      <c r="G11" s="2">
        <f t="shared" si="2"/>
        <v>3697.7368000000001</v>
      </c>
      <c r="H11" s="2">
        <f t="shared" si="3"/>
        <v>11093.2104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311</v>
      </c>
      <c r="E12" s="2">
        <f t="shared" si="0"/>
        <v>404928.22</v>
      </c>
      <c r="F12" s="2">
        <f t="shared" si="1"/>
        <v>12147.846599999999</v>
      </c>
      <c r="G12" s="2">
        <f t="shared" si="2"/>
        <v>4049.2821999999996</v>
      </c>
      <c r="H12" s="2">
        <f t="shared" si="3"/>
        <v>12147.846599999999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373</v>
      </c>
      <c r="E13" s="2">
        <f t="shared" si="0"/>
        <v>485653.46</v>
      </c>
      <c r="F13" s="2">
        <f t="shared" si="1"/>
        <v>14569.603800000001</v>
      </c>
      <c r="G13" s="2">
        <f t="shared" si="2"/>
        <v>4856.5346</v>
      </c>
      <c r="H13" s="2">
        <f t="shared" si="3"/>
        <v>14569.603800000001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416</v>
      </c>
      <c r="E14" s="2">
        <f t="shared" si="0"/>
        <v>541640.31999999995</v>
      </c>
      <c r="F14" s="2">
        <f t="shared" si="1"/>
        <v>16249.209599999998</v>
      </c>
      <c r="G14" s="2">
        <f t="shared" si="2"/>
        <v>5416.4031999999997</v>
      </c>
      <c r="H14" s="2">
        <f t="shared" si="3"/>
        <v>16249.209599999998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36</v>
      </c>
      <c r="D15" s="1">
        <v>3</v>
      </c>
      <c r="E15" s="2">
        <f t="shared" ref="E15:E24" si="4">D15*$E$4</f>
        <v>718715.04</v>
      </c>
      <c r="F15" s="2">
        <f t="shared" si="1"/>
        <v>21561.4512</v>
      </c>
      <c r="G15" s="2">
        <f t="shared" si="2"/>
        <v>7187.1504000000004</v>
      </c>
      <c r="H15" s="2">
        <f t="shared" si="3"/>
        <v>21561.4512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36</v>
      </c>
      <c r="D16" s="1">
        <v>3.5</v>
      </c>
      <c r="E16" s="2">
        <f t="shared" si="4"/>
        <v>838500.88</v>
      </c>
      <c r="F16" s="2">
        <f>E16*0.025</f>
        <v>20962.522000000001</v>
      </c>
      <c r="G16" s="2">
        <f t="shared" si="2"/>
        <v>8385.0087999999996</v>
      </c>
      <c r="H16" s="2">
        <f t="shared" si="3"/>
        <v>25155.026399999999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36</v>
      </c>
      <c r="D17" s="1">
        <v>4.5</v>
      </c>
      <c r="E17" s="2">
        <f t="shared" si="4"/>
        <v>1078072.56</v>
      </c>
      <c r="F17" s="2">
        <f t="shared" ref="F17:F19" si="5">E17*0.03</f>
        <v>32342.176800000001</v>
      </c>
      <c r="G17" s="2">
        <f t="shared" si="2"/>
        <v>10780.725600000002</v>
      </c>
      <c r="H17" s="2">
        <f t="shared" si="3"/>
        <v>32342.176800000001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36</v>
      </c>
      <c r="D18" s="1">
        <v>4.5</v>
      </c>
      <c r="E18" s="2">
        <f t="shared" si="4"/>
        <v>1078072.56</v>
      </c>
      <c r="F18" s="2">
        <f t="shared" si="5"/>
        <v>32342.176800000001</v>
      </c>
      <c r="G18" s="2">
        <f t="shared" si="2"/>
        <v>10780.725600000002</v>
      </c>
      <c r="H18" s="2">
        <f t="shared" si="3"/>
        <v>32342.176800000001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36</v>
      </c>
      <c r="D19" s="1">
        <v>4.5</v>
      </c>
      <c r="E19" s="2">
        <f t="shared" si="4"/>
        <v>1078072.56</v>
      </c>
      <c r="F19" s="2">
        <f t="shared" si="5"/>
        <v>32342.176800000001</v>
      </c>
      <c r="G19" s="2">
        <f t="shared" si="2"/>
        <v>10780.725600000002</v>
      </c>
      <c r="H19" s="2">
        <f t="shared" si="3"/>
        <v>32342.176800000001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36</v>
      </c>
      <c r="D20" s="1">
        <v>4.5</v>
      </c>
      <c r="E20" s="2">
        <f t="shared" si="4"/>
        <v>1078072.56</v>
      </c>
      <c r="F20" s="2">
        <f t="shared" ref="F20:F24" si="6">E20*0.025</f>
        <v>26951.814000000002</v>
      </c>
      <c r="G20" s="2">
        <f t="shared" si="2"/>
        <v>10780.725600000002</v>
      </c>
      <c r="H20" s="2">
        <f t="shared" si="3"/>
        <v>32342.176800000001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36</v>
      </c>
      <c r="D21" s="1">
        <v>4.5</v>
      </c>
      <c r="E21" s="2">
        <f t="shared" si="4"/>
        <v>1078072.56</v>
      </c>
      <c r="F21" s="2">
        <f t="shared" si="6"/>
        <v>26951.814000000002</v>
      </c>
      <c r="G21" s="2">
        <f t="shared" si="2"/>
        <v>10780.725600000002</v>
      </c>
      <c r="H21" s="2">
        <f t="shared" si="3"/>
        <v>32342.176800000001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36</v>
      </c>
      <c r="D22" s="1">
        <v>4.5</v>
      </c>
      <c r="E22" s="2">
        <f t="shared" si="4"/>
        <v>1078072.56</v>
      </c>
      <c r="F22" s="2">
        <f t="shared" si="6"/>
        <v>26951.814000000002</v>
      </c>
      <c r="G22" s="2">
        <f t="shared" si="2"/>
        <v>10780.725600000002</v>
      </c>
      <c r="H22" s="2">
        <f t="shared" si="3"/>
        <v>32342.176800000001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36</v>
      </c>
      <c r="D23" s="1">
        <v>4.5</v>
      </c>
      <c r="E23" s="2">
        <f t="shared" si="4"/>
        <v>1078072.56</v>
      </c>
      <c r="F23" s="2">
        <f t="shared" si="6"/>
        <v>26951.814000000002</v>
      </c>
      <c r="G23" s="2">
        <f t="shared" si="2"/>
        <v>10780.725600000002</v>
      </c>
      <c r="H23" s="2">
        <f t="shared" si="3"/>
        <v>32342.176800000001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36</v>
      </c>
      <c r="D24" s="1">
        <v>6</v>
      </c>
      <c r="E24" s="2">
        <f t="shared" si="4"/>
        <v>1437430.08</v>
      </c>
      <c r="F24" s="2">
        <f t="shared" si="6"/>
        <v>35935.752</v>
      </c>
      <c r="G24" s="2">
        <f t="shared" si="2"/>
        <v>14374.300800000001</v>
      </c>
      <c r="H24" s="2">
        <f t="shared" si="3"/>
        <v>43122.902399999999</v>
      </c>
      <c r="I24" s="2">
        <v>0</v>
      </c>
    </row>
    <row r="25" spans="1:9" ht="12.75" customHeight="1" x14ac:dyDescent="0.2">
      <c r="A25" s="1">
        <v>32</v>
      </c>
      <c r="B25" s="1" t="s">
        <v>49</v>
      </c>
      <c r="C25" s="2"/>
      <c r="D25" s="1">
        <v>184</v>
      </c>
      <c r="E25" s="2">
        <f>D25*E1</f>
        <v>239571.68</v>
      </c>
      <c r="F25" s="2"/>
      <c r="G25" s="2"/>
      <c r="H25" s="2">
        <f t="shared" si="3"/>
        <v>7187.1503999999995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36</v>
      </c>
      <c r="D26" s="1">
        <v>3.7</v>
      </c>
      <c r="E26" s="2">
        <f t="shared" ref="E26:E31" si="7">D26*$E$4</f>
        <v>886415.21600000001</v>
      </c>
      <c r="F26" s="2">
        <f t="shared" ref="F26:F31" si="8">E26*0.01</f>
        <v>8864.1521599999996</v>
      </c>
      <c r="G26" s="2">
        <f t="shared" ref="G26:G31" si="9">E26*0.01</f>
        <v>8864.1521599999996</v>
      </c>
      <c r="H26" s="2">
        <f t="shared" ref="H26:H31" si="10">E26*0.01</f>
        <v>8864.1521599999996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36</v>
      </c>
      <c r="D27" s="1">
        <v>4</v>
      </c>
      <c r="E27" s="2">
        <f t="shared" si="7"/>
        <v>958286.72</v>
      </c>
      <c r="F27" s="2">
        <f t="shared" si="8"/>
        <v>9582.8672000000006</v>
      </c>
      <c r="G27" s="2">
        <f t="shared" si="9"/>
        <v>9582.8672000000006</v>
      </c>
      <c r="H27" s="2">
        <f t="shared" si="10"/>
        <v>9582.8672000000006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36</v>
      </c>
      <c r="D28" s="1">
        <v>4</v>
      </c>
      <c r="E28" s="2">
        <f t="shared" si="7"/>
        <v>958286.72</v>
      </c>
      <c r="F28" s="2">
        <f t="shared" si="8"/>
        <v>9582.8672000000006</v>
      </c>
      <c r="G28" s="2">
        <f t="shared" si="9"/>
        <v>9582.8672000000006</v>
      </c>
      <c r="H28" s="2">
        <f t="shared" si="10"/>
        <v>9582.8672000000006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36</v>
      </c>
      <c r="D29" s="1">
        <v>4.5</v>
      </c>
      <c r="E29" s="2">
        <f t="shared" si="7"/>
        <v>1078072.56</v>
      </c>
      <c r="F29" s="2">
        <f t="shared" si="8"/>
        <v>10780.725600000002</v>
      </c>
      <c r="G29" s="2">
        <f t="shared" si="9"/>
        <v>10780.725600000002</v>
      </c>
      <c r="H29" s="2">
        <f t="shared" si="10"/>
        <v>10780.725600000002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36</v>
      </c>
      <c r="D30" s="1">
        <v>5.5</v>
      </c>
      <c r="E30" s="2">
        <f t="shared" si="7"/>
        <v>1317644.24</v>
      </c>
      <c r="F30" s="2">
        <f t="shared" si="8"/>
        <v>13176.4424</v>
      </c>
      <c r="G30" s="2">
        <f t="shared" si="9"/>
        <v>13176.4424</v>
      </c>
      <c r="H30" s="2">
        <f t="shared" si="10"/>
        <v>13176.4424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36</v>
      </c>
      <c r="D31" s="1">
        <v>6.5</v>
      </c>
      <c r="E31" s="2">
        <f t="shared" si="7"/>
        <v>1557215.92</v>
      </c>
      <c r="F31" s="2">
        <f t="shared" si="8"/>
        <v>15572.1592</v>
      </c>
      <c r="G31" s="2">
        <f t="shared" si="9"/>
        <v>15572.1592</v>
      </c>
      <c r="H31" s="2">
        <f t="shared" si="10"/>
        <v>15572.1592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2024-05-28T15:02:00Z</cp:lastPrinted>
  <dcterms:created xsi:type="dcterms:W3CDTF">2016-11-24T12:59:00Z</dcterms:created>
  <dcterms:modified xsi:type="dcterms:W3CDTF">2024-07-25T11:28:42Z</dcterms:modified>
</cp:coreProperties>
</file>