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36" i="1"/>
  <c r="E29" i="1"/>
  <c r="E28" i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H36" i="1" l="1"/>
  <c r="F36" i="1"/>
  <c r="C40" i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H28" i="1"/>
  <c r="F28" i="1"/>
  <c r="H29" i="1"/>
  <c r="F29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G28" i="1"/>
  <c r="G29" i="1"/>
  <c r="G36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H24" i="3" l="1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<sst xmlns="http://schemas.openxmlformats.org/spreadsheetml/2006/main" count="175" uniqueCount="53">
  <si>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Tabla de basicos al 01/02/2023      6 HORAS</t>
  </si>
  <si>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</si>
  <si>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</si>
  <si>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</si>
  <si>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</si>
  <si>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</si>
  <si>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</si>
  <si>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</si>
  <si>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</si>
  <si>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</si>
  <si>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</si>
  <si>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</si>
  <si>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</si>
  <si>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</si>
  <si>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</si>
  <si>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</si>
  <si>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</si>
  <si>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</si>
  <si>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</si>
  <si>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</si>
  <si>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</si>
  <si>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</si>
  <si>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</si>
  <si>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</si>
  <si>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</si>
  <si>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</si>
  <si>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</si>
  <si>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</si>
  <si>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</si>
  <si>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</si>
  <si>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</si>
  <si>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</si>
  <si>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</si>
  <si>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</si>
  <si>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</si>
  <si>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</si>
  <si>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</si>
  <si>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</si>
  <si>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</si>
  <si>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</si>
  <si>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</si>
  <si>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</si>
  <si>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</si>
  <si>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</si>
  <si>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</si>
  <si>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</si>
  <si>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</si>
  <si>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</si>
  <si>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Tabla de basicos al 01/02/2023      7 HORAS</t>
  </si>
  <si>
    <t>Sobre Cat 1 (7 Horas)</t>
  </si>
  <si>
    <t>Jornalizados 7 Horas</t>
  </si>
  <si>
    <t>Tabla de basicos al 01/02/2023      8 HORAS</t>
  </si>
  <si>
    <t>Jornalizados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</si>
</sst>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A13" sqref="A13:XFD13"/>
    </sheetView>
  </sheetViews>
  <sheetFormatPr baseColWidth="10" defaultColWidth="14.42578125" defaultRowHeight="15" customHeight="1" x14ac:dyDescent="0.2"/>
  <cols>
    <col min="1" max="1" width="8.5703125" customWidth="1"/>
    <col min="2" max="2" width="36.140625" customWidth="1"/>
    <col min="3" max="3" width="18.7109375" customWidth="1"/>
    <col min="4" max="4" width="11.85546875" customWidth="1"/>
    <col min="5" max="5" width="13.5703125" customWidth="1"/>
    <col min="6" max="6" width="12" customWidth="1"/>
    <col min="7" max="7" width="11.85546875" customWidth="1"/>
    <col min="8" max="8" width="11.5703125" customWidth="1"/>
    <col min="9" max="9" width="10.7109375" customWidth="1"/>
  </cols>
  <sheetData>
    <row r="1" spans="1:9" ht="12.75" customHeight="1" x14ac:dyDescent="0.2">
      <c r="A1" s="5" t="s">
        <v>0</v>
      </c>
      <c r="B1" s="6"/>
      <c r="C1" s="7"/>
      <c r="D1" s="1" t="s">
        <v>1</v>
      </c>
      <c r="E1" s="2">
        <v>348.87</v>
      </c>
      <c r="F1" s="1"/>
      <c r="G1" s="1"/>
      <c r="H1" s="1"/>
      <c r="I1" s="1"/>
    </row>
    <row r="2" spans="1:9" ht="12.75" customHeight="1" x14ac:dyDescent="0.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11</v>
      </c>
      <c r="C4" s="1"/>
      <c r="D4" s="1">
        <v>138</v>
      </c>
      <c r="E4" s="2">
        <f t="shared" ref="E4:E14" si="0">D4*$E$1</f>
        <v>48144.06</v>
      </c>
      <c r="F4" s="2">
        <f t="shared" ref="F4:F15" si="1">E4*0.03</f>
        <v>1444.3217999999999</v>
      </c>
      <c r="G4" s="2">
        <f t="shared" ref="G4:G24" si="2">E4*0.01</f>
        <v>481.44059999999996</v>
      </c>
      <c r="H4" s="2">
        <f t="shared" ref="H4:H24" si="3">E4*0.03</f>
        <v>1444.3217999999999</v>
      </c>
      <c r="I4" s="2">
        <v>0</v>
      </c>
    </row>
    <row r="5" spans="1:9" ht="12.75" customHeight="1" x14ac:dyDescent="0.2">
      <c r="A5" s="1">
        <v>4</v>
      </c>
      <c r="B5" s="1" t="s">
        <v>12</v>
      </c>
      <c r="C5" s="1"/>
      <c r="D5" s="1">
        <v>145</v>
      </c>
      <c r="E5" s="2">
        <f t="shared" si="0"/>
        <v>50586.15</v>
      </c>
      <c r="F5" s="2">
        <f t="shared" si="1"/>
        <v>1517.5844999999999</v>
      </c>
      <c r="G5" s="2">
        <f t="shared" si="2"/>
        <v>505.86150000000004</v>
      </c>
      <c r="H5" s="2">
        <f t="shared" si="3"/>
        <v>1517.5844999999999</v>
      </c>
      <c r="I5" s="2">
        <v>0</v>
      </c>
    </row>
    <row r="6" spans="1:9" ht="12.75" customHeight="1" x14ac:dyDescent="0.2">
      <c r="A6" s="1">
        <v>6</v>
      </c>
      <c r="B6" s="1" t="s">
        <v>13</v>
      </c>
      <c r="C6" s="1"/>
      <c r="D6" s="1">
        <v>152</v>
      </c>
      <c r="E6" s="2">
        <f t="shared" si="0"/>
        <v>53028.24</v>
      </c>
      <c r="F6" s="2">
        <f t="shared" si="1"/>
        <v>1590.8471999999999</v>
      </c>
      <c r="G6" s="2">
        <f t="shared" si="2"/>
        <v>530.28239999999994</v>
      </c>
      <c r="H6" s="2">
        <f t="shared" si="3"/>
        <v>1590.8471999999999</v>
      </c>
      <c r="I6" s="2">
        <v>0</v>
      </c>
    </row>
    <row r="7" spans="1:9" ht="12.75" customHeight="1" x14ac:dyDescent="0.2">
      <c r="A7" s="1">
        <v>8</v>
      </c>
      <c r="B7" s="1" t="s">
        <v>14</v>
      </c>
      <c r="C7" s="1"/>
      <c r="D7" s="1">
        <v>165</v>
      </c>
      <c r="E7" s="2">
        <f t="shared" si="0"/>
        <v>57563.55</v>
      </c>
      <c r="F7" s="2">
        <f t="shared" si="1"/>
        <v>1726.9065000000001</v>
      </c>
      <c r="G7" s="2">
        <f t="shared" si="2"/>
        <v>575.63550000000009</v>
      </c>
      <c r="H7" s="2">
        <f t="shared" si="3"/>
        <v>1726.9065000000001</v>
      </c>
      <c r="I7" s="2">
        <v>0</v>
      </c>
    </row>
    <row r="8" spans="1:9" ht="12.75" customHeight="1" x14ac:dyDescent="0.2">
      <c r="A8" s="1">
        <v>10</v>
      </c>
      <c r="B8" s="1" t="s">
        <v>15</v>
      </c>
      <c r="C8" s="1"/>
      <c r="D8" s="1">
        <v>177</v>
      </c>
      <c r="E8" s="2">
        <f t="shared" si="0"/>
        <v>61749.99</v>
      </c>
      <c r="F8" s="2">
        <f t="shared" si="1"/>
        <v>1852.4996999999998</v>
      </c>
      <c r="G8" s="2">
        <f t="shared" si="2"/>
        <v>617.49990000000003</v>
      </c>
      <c r="H8" s="2">
        <f t="shared" si="3"/>
        <v>1852.4996999999998</v>
      </c>
      <c r="I8" s="2">
        <v>0</v>
      </c>
    </row>
    <row r="9" spans="1:9" ht="12.75" customHeight="1" x14ac:dyDescent="0.2">
      <c r="A9" s="1">
        <v>11</v>
      </c>
      <c r="B9" s="1" t="s">
        <v>16</v>
      </c>
      <c r="C9" s="1"/>
      <c r="D9" s="1">
        <v>185</v>
      </c>
      <c r="E9" s="2">
        <f t="shared" si="0"/>
        <v>64540.950000000004</v>
      </c>
      <c r="F9" s="2">
        <f t="shared" si="1"/>
        <v>1936.2285000000002</v>
      </c>
      <c r="G9" s="2">
        <f t="shared" si="2"/>
        <v>645.40950000000009</v>
      </c>
      <c r="H9" s="2">
        <f t="shared" si="3"/>
        <v>1936.2285000000002</v>
      </c>
      <c r="I9" s="2">
        <v>0</v>
      </c>
    </row>
    <row r="10" spans="1:9" ht="12.75" customHeight="1" x14ac:dyDescent="0.2">
      <c r="A10" s="1">
        <v>12</v>
      </c>
      <c r="B10" s="1" t="s">
        <v>17</v>
      </c>
      <c r="C10" s="1"/>
      <c r="D10" s="1">
        <v>195</v>
      </c>
      <c r="E10" s="2">
        <f t="shared" si="0"/>
        <v>68029.649999999994</v>
      </c>
      <c r="F10" s="2">
        <f t="shared" si="1"/>
        <v>2040.8894999999998</v>
      </c>
      <c r="G10" s="2">
        <f t="shared" si="2"/>
        <v>680.29649999999992</v>
      </c>
      <c r="H10" s="2">
        <f t="shared" si="3"/>
        <v>2040.8894999999998</v>
      </c>
      <c r="I10" s="2">
        <v>0</v>
      </c>
    </row>
    <row r="11" spans="1:9" ht="12.75" customHeight="1" x14ac:dyDescent="0.2">
      <c r="A11" s="1">
        <v>13</v>
      </c>
      <c r="B11" s="1" t="s">
        <v>18</v>
      </c>
      <c r="C11" s="1"/>
      <c r="D11" s="1">
        <v>212</v>
      </c>
      <c r="E11" s="2">
        <f t="shared" si="0"/>
        <v>73960.44</v>
      </c>
      <c r="F11" s="2">
        <f t="shared" si="1"/>
        <v>2218.8132000000001</v>
      </c>
      <c r="G11" s="2">
        <f t="shared" si="2"/>
        <v>739.60440000000006</v>
      </c>
      <c r="H11" s="2">
        <f t="shared" si="3"/>
        <v>2218.8132000000001</v>
      </c>
      <c r="I11" s="2">
        <v>0</v>
      </c>
    </row>
    <row r="12" spans="1:9" ht="12.75" customHeight="1" x14ac:dyDescent="0.2">
      <c r="A12" s="1">
        <v>14</v>
      </c>
      <c r="B12" s="1" t="s">
        <v>19</v>
      </c>
      <c r="C12" s="1"/>
      <c r="D12" s="1">
        <v>233</v>
      </c>
      <c r="E12" s="2">
        <f t="shared" si="0"/>
        <v>81286.710000000006</v>
      </c>
      <c r="F12" s="2">
        <f t="shared" si="1"/>
        <v>2438.6013000000003</v>
      </c>
      <c r="G12" s="2">
        <f t="shared" si="2"/>
        <v>812.86710000000005</v>
      </c>
      <c r="H12" s="2">
        <f t="shared" si="3"/>
        <v>2438.6013000000003</v>
      </c>
      <c r="I12" s="2">
        <v>0</v>
      </c>
    </row>
    <row r="13" spans="1:9" ht="12.75" customHeight="1" x14ac:dyDescent="0.2">
      <c r="A13" s="1">
        <v>15</v>
      </c>
      <c r="B13" s="1" t="s">
        <v>20</v>
      </c>
      <c r="C13" s="1"/>
      <c r="D13" s="1">
        <v>279</v>
      </c>
      <c r="E13" s="2">
        <f t="shared" si="0"/>
        <v>97334.73</v>
      </c>
      <c r="F13" s="2">
        <f t="shared" si="1"/>
        <v>2920.0418999999997</v>
      </c>
      <c r="G13" s="2">
        <f t="shared" si="2"/>
        <v>973.34730000000002</v>
      </c>
      <c r="H13" s="2">
        <f t="shared" si="3"/>
        <v>2920.0418999999997</v>
      </c>
      <c r="I13" s="2">
        <v>0</v>
      </c>
    </row>
    <row r="14" spans="1:9" ht="12.75" customHeight="1" x14ac:dyDescent="0.2">
      <c r="A14" s="1">
        <v>16</v>
      </c>
      <c r="B14" s="1" t="s">
        <v>21</v>
      </c>
      <c r="C14" s="1"/>
      <c r="D14" s="1">
        <v>312</v>
      </c>
      <c r="E14" s="2">
        <f t="shared" si="0"/>
        <v>108847.44</v>
      </c>
      <c r="F14" s="2">
        <f t="shared" si="1"/>
        <v>3265.4231999999997</v>
      </c>
      <c r="G14" s="2">
        <f t="shared" si="2"/>
        <v>1088.4744000000001</v>
      </c>
      <c r="H14" s="2">
        <f t="shared" si="3"/>
        <v>3265.4231999999997</v>
      </c>
      <c r="I14" s="2">
        <v>0</v>
      </c>
    </row>
    <row r="15" spans="1:9" ht="12.75" customHeight="1" x14ac:dyDescent="0.2">
      <c r="A15" s="1">
        <v>20</v>
      </c>
      <c r="B15" s="1" t="s">
        <v>22</v>
      </c>
      <c r="C15" s="1" t="s">
        <v>23</v>
      </c>
      <c r="D15" s="1">
        <v>3</v>
      </c>
      <c r="E15" s="2">
        <f t="shared" ref="E15:E24" si="4">D15*$E$4</f>
        <v>144432.18</v>
      </c>
      <c r="F15" s="2">
        <f t="shared" si="1"/>
        <v>4332.9654</v>
      </c>
      <c r="G15" s="2">
        <f t="shared" si="2"/>
        <v>1444.3217999999999</v>
      </c>
      <c r="H15" s="2">
        <f t="shared" si="3"/>
        <v>4332.9654</v>
      </c>
      <c r="I15" s="2">
        <v>0</v>
      </c>
    </row>
    <row r="16" spans="1:9" ht="12.75" customHeight="1" x14ac:dyDescent="0.2">
      <c r="A16" s="1">
        <v>23</v>
      </c>
      <c r="B16" s="1" t="s">
        <v>24</v>
      </c>
      <c r="C16" s="1" t="s">
        <v>23</v>
      </c>
      <c r="D16" s="1">
        <v>3.5</v>
      </c>
      <c r="E16" s="2">
        <f t="shared" si="4"/>
        <v>168504.21</v>
      </c>
      <c r="F16" s="2">
        <f>E16*0.025</f>
        <v>4212.6052499999996</v>
      </c>
      <c r="G16" s="2">
        <f t="shared" si="2"/>
        <v>1685.0420999999999</v>
      </c>
      <c r="H16" s="2">
        <f t="shared" si="3"/>
        <v>5055.1262999999999</v>
      </c>
      <c r="I16" s="2">
        <v>0</v>
      </c>
    </row>
    <row r="17" spans="1:9" ht="12.75" customHeight="1" x14ac:dyDescent="0.2">
      <c r="A17" s="1">
        <v>24</v>
      </c>
      <c r="B17" s="1" t="s">
        <v>25</v>
      </c>
      <c r="C17" s="1" t="s">
        <v>23</v>
      </c>
      <c r="D17" s="1">
        <v>4.5</v>
      </c>
      <c r="E17" s="2">
        <f t="shared" si="4"/>
        <v>216648.27</v>
      </c>
      <c r="F17" s="2">
        <f t="shared" ref="F17:F19" si="5">E17*0.03</f>
        <v>6499.4480999999996</v>
      </c>
      <c r="G17" s="2">
        <f t="shared" si="2"/>
        <v>2166.4827</v>
      </c>
      <c r="H17" s="2">
        <f t="shared" si="3"/>
        <v>6499.4480999999996</v>
      </c>
      <c r="I17" s="2">
        <v>0</v>
      </c>
    </row>
    <row r="18" spans="1:9" ht="12.75" customHeight="1" x14ac:dyDescent="0.2">
      <c r="A18" s="1">
        <v>24</v>
      </c>
      <c r="B18" s="1" t="s">
        <v>26</v>
      </c>
      <c r="C18" s="1" t="s">
        <v>23</v>
      </c>
      <c r="D18" s="1">
        <v>4.5</v>
      </c>
      <c r="E18" s="2">
        <f t="shared" si="4"/>
        <v>216648.27</v>
      </c>
      <c r="F18" s="2">
        <f t="shared" si="5"/>
        <v>6499.4480999999996</v>
      </c>
      <c r="G18" s="2">
        <f t="shared" si="2"/>
        <v>2166.4827</v>
      </c>
      <c r="H18" s="2">
        <f t="shared" si="3"/>
        <v>6499.4480999999996</v>
      </c>
      <c r="I18" s="2">
        <v>0</v>
      </c>
    </row>
    <row r="19" spans="1:9" ht="12.75" customHeight="1" x14ac:dyDescent="0.2">
      <c r="A19" s="1">
        <v>24</v>
      </c>
      <c r="B19" s="1" t="s">
        <v>27</v>
      </c>
      <c r="C19" s="1" t="s">
        <v>23</v>
      </c>
      <c r="D19" s="1">
        <v>4.5</v>
      </c>
      <c r="E19" s="2">
        <f t="shared" si="4"/>
        <v>216648.27</v>
      </c>
      <c r="F19" s="2">
        <f t="shared" si="5"/>
        <v>6499.4480999999996</v>
      </c>
      <c r="G19" s="2">
        <f t="shared" si="2"/>
        <v>2166.4827</v>
      </c>
      <c r="H19" s="2">
        <f t="shared" si="3"/>
        <v>6499.4480999999996</v>
      </c>
      <c r="I19" s="2">
        <v>0</v>
      </c>
    </row>
    <row r="20" spans="1:9" ht="12.75" customHeight="1" x14ac:dyDescent="0.2">
      <c r="A20" s="1">
        <v>25</v>
      </c>
      <c r="B20" s="1" t="s">
        <v>28</v>
      </c>
      <c r="C20" s="1" t="s">
        <v>23</v>
      </c>
      <c r="D20" s="1">
        <v>4.5</v>
      </c>
      <c r="E20" s="2">
        <f t="shared" si="4"/>
        <v>216648.27</v>
      </c>
      <c r="F20" s="2">
        <f t="shared" ref="F20:F24" si="6">E20*0.025</f>
        <v>5416.2067500000003</v>
      </c>
      <c r="G20" s="2">
        <f t="shared" si="2"/>
        <v>2166.4827</v>
      </c>
      <c r="H20" s="2">
        <f t="shared" si="3"/>
        <v>6499.4480999999996</v>
      </c>
      <c r="I20" s="2">
        <v>0</v>
      </c>
    </row>
    <row r="21" spans="1:9" ht="12.75" customHeight="1" x14ac:dyDescent="0.2">
      <c r="A21" s="1">
        <v>26</v>
      </c>
      <c r="B21" s="1" t="s">
        <v>29</v>
      </c>
      <c r="C21" s="1" t="s">
        <v>23</v>
      </c>
      <c r="D21" s="1">
        <v>4.5</v>
      </c>
      <c r="E21" s="2">
        <f t="shared" si="4"/>
        <v>216648.27</v>
      </c>
      <c r="F21" s="2">
        <f t="shared" si="6"/>
        <v>5416.2067500000003</v>
      </c>
      <c r="G21" s="2">
        <f t="shared" si="2"/>
        <v>2166.4827</v>
      </c>
      <c r="H21" s="2">
        <f t="shared" si="3"/>
        <v>6499.4480999999996</v>
      </c>
      <c r="I21" s="2">
        <v>0</v>
      </c>
    </row>
    <row r="22" spans="1:9" ht="12.75" customHeight="1" x14ac:dyDescent="0.2">
      <c r="A22" s="1">
        <v>27</v>
      </c>
      <c r="B22" s="1" t="s">
        <v>30</v>
      </c>
      <c r="C22" s="1" t="s">
        <v>23</v>
      </c>
      <c r="D22" s="1">
        <v>4.5</v>
      </c>
      <c r="E22" s="2">
        <f t="shared" si="4"/>
        <v>216648.27</v>
      </c>
      <c r="F22" s="2">
        <f t="shared" si="6"/>
        <v>5416.2067500000003</v>
      </c>
      <c r="G22" s="2">
        <f t="shared" si="2"/>
        <v>2166.4827</v>
      </c>
      <c r="H22" s="2">
        <f t="shared" si="3"/>
        <v>6499.4480999999996</v>
      </c>
      <c r="I22" s="2">
        <v>0</v>
      </c>
    </row>
    <row r="23" spans="1:9" ht="12.75" customHeight="1" x14ac:dyDescent="0.2">
      <c r="A23" s="1">
        <v>28</v>
      </c>
      <c r="B23" s="1" t="s">
        <v>31</v>
      </c>
      <c r="C23" s="1" t="s">
        <v>23</v>
      </c>
      <c r="D23" s="1">
        <v>4.5</v>
      </c>
      <c r="E23" s="2">
        <f t="shared" si="4"/>
        <v>216648.27</v>
      </c>
      <c r="F23" s="2">
        <f t="shared" si="6"/>
        <v>5416.2067500000003</v>
      </c>
      <c r="G23" s="2">
        <f t="shared" si="2"/>
        <v>2166.4827</v>
      </c>
      <c r="H23" s="2">
        <f t="shared" si="3"/>
        <v>6499.4480999999996</v>
      </c>
      <c r="I23" s="2">
        <v>0</v>
      </c>
    </row>
    <row r="24" spans="1:9" ht="12.75" customHeight="1" x14ac:dyDescent="0.2">
      <c r="A24" s="1">
        <v>30</v>
      </c>
      <c r="B24" s="1" t="s">
        <v>32</v>
      </c>
      <c r="C24" s="1" t="s">
        <v>23</v>
      </c>
      <c r="D24" s="1">
        <v>6</v>
      </c>
      <c r="E24" s="2">
        <f t="shared" si="4"/>
        <v>288864.36</v>
      </c>
      <c r="F24" s="2">
        <f t="shared" si="6"/>
        <v>7221.6090000000004</v>
      </c>
      <c r="G24" s="2">
        <f t="shared" si="2"/>
        <v>2888.6435999999999</v>
      </c>
      <c r="H24" s="2">
        <f t="shared" si="3"/>
        <v>8665.9308000000001</v>
      </c>
      <c r="I24" s="2">
        <v>0</v>
      </c>
    </row>
    <row r="25" spans="1:9" ht="12.75" customHeight="1" x14ac:dyDescent="0.2">
      <c r="A25" s="1">
        <v>31</v>
      </c>
      <c r="B25" s="1" t="s">
        <v>33</v>
      </c>
      <c r="C25" s="2">
        <v>2479.4899999999998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34</v>
      </c>
      <c r="C26" s="2"/>
      <c r="D26" s="1">
        <v>138</v>
      </c>
      <c r="E26" s="2">
        <f>D26*E1</f>
        <v>48144.06</v>
      </c>
      <c r="F26" s="2"/>
      <c r="G26" s="2"/>
      <c r="H26" s="2">
        <f>E26*0.03</f>
        <v>1444.3217999999999</v>
      </c>
      <c r="I26" s="2">
        <v>0</v>
      </c>
    </row>
    <row r="27" spans="1:9" ht="12.75" customHeight="1" x14ac:dyDescent="0.2">
      <c r="A27" s="1">
        <v>35</v>
      </c>
      <c r="B27" s="1" t="s">
        <v>35</v>
      </c>
      <c r="C27" s="2"/>
      <c r="D27" s="1"/>
      <c r="E27" s="2">
        <v>81961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36</v>
      </c>
      <c r="C28" s="1" t="s">
        <v>37</v>
      </c>
      <c r="D28" s="1">
        <v>3.5</v>
      </c>
      <c r="E28" s="2">
        <f>'8 Horas'!E4*'6 Horas'!D28</f>
        <v>224672.28</v>
      </c>
      <c r="F28" s="2">
        <f>E28*0.03</f>
        <v>6740.1683999999996</v>
      </c>
      <c r="G28" s="2">
        <f t="shared" ref="G28:G36" si="7">E28*0.01</f>
        <v>2246.7228</v>
      </c>
      <c r="H28" s="2">
        <f t="shared" ref="H28:H36" si="8">E28*0.01</f>
        <v>2246.7228</v>
      </c>
      <c r="I28" s="2"/>
    </row>
    <row r="29" spans="1:9" ht="12.75" customHeight="1" x14ac:dyDescent="0.2">
      <c r="A29" s="1">
        <v>41</v>
      </c>
      <c r="B29" s="1" t="s">
        <v>38</v>
      </c>
      <c r="C29" s="1" t="s">
        <v>37</v>
      </c>
      <c r="D29" s="1">
        <v>4</v>
      </c>
      <c r="E29" s="2">
        <f>'8 Horas'!E4*'6 Horas'!D29</f>
        <v>256768.32</v>
      </c>
      <c r="F29" s="2">
        <f t="shared" ref="F29:F36" si="9">E29*0.01</f>
        <v>2567.6831999999999</v>
      </c>
      <c r="G29" s="2">
        <f t="shared" si="7"/>
        <v>2567.6831999999999</v>
      </c>
      <c r="H29" s="2">
        <f t="shared" si="8"/>
        <v>2567.6831999999999</v>
      </c>
      <c r="I29" s="2">
        <v>0</v>
      </c>
    </row>
    <row r="30" spans="1:9" ht="12.75" customHeight="1" x14ac:dyDescent="0.2">
      <c r="A30" s="1">
        <v>50</v>
      </c>
      <c r="B30" s="1" t="s">
        <v>39</v>
      </c>
      <c r="C30" s="1" t="s">
        <v>23</v>
      </c>
      <c r="D30" s="1">
        <v>3.7</v>
      </c>
      <c r="E30" s="2">
        <f t="shared" ref="E30:E35" si="10">D30*$E$4</f>
        <v>178133.022</v>
      </c>
      <c r="F30" s="2">
        <f t="shared" si="9"/>
        <v>1781.3302200000001</v>
      </c>
      <c r="G30" s="2">
        <f t="shared" si="7"/>
        <v>1781.3302200000001</v>
      </c>
      <c r="H30" s="2">
        <f t="shared" si="8"/>
        <v>1781.3302200000001</v>
      </c>
      <c r="I30" s="2">
        <v>0</v>
      </c>
    </row>
    <row r="31" spans="1:9" ht="12.75" customHeight="1" x14ac:dyDescent="0.2">
      <c r="A31" s="1">
        <v>51</v>
      </c>
      <c r="B31" s="1" t="s">
        <v>40</v>
      </c>
      <c r="C31" s="1" t="s">
        <v>23</v>
      </c>
      <c r="D31" s="1">
        <v>4</v>
      </c>
      <c r="E31" s="2">
        <f t="shared" si="10"/>
        <v>192576.24</v>
      </c>
      <c r="F31" s="2">
        <f t="shared" si="9"/>
        <v>1925.7623999999998</v>
      </c>
      <c r="G31" s="2">
        <f t="shared" si="7"/>
        <v>1925.7623999999998</v>
      </c>
      <c r="H31" s="2">
        <f t="shared" si="8"/>
        <v>1925.7623999999998</v>
      </c>
      <c r="I31" s="2">
        <v>0</v>
      </c>
    </row>
    <row r="32" spans="1:9" ht="12.75" customHeight="1" x14ac:dyDescent="0.2">
      <c r="A32" s="1">
        <v>52</v>
      </c>
      <c r="B32" s="1" t="s">
        <v>41</v>
      </c>
      <c r="C32" s="1" t="s">
        <v>23</v>
      </c>
      <c r="D32" s="1">
        <v>4</v>
      </c>
      <c r="E32" s="2">
        <f t="shared" si="10"/>
        <v>192576.24</v>
      </c>
      <c r="F32" s="2">
        <f t="shared" si="9"/>
        <v>1925.7623999999998</v>
      </c>
      <c r="G32" s="2">
        <f t="shared" si="7"/>
        <v>1925.7623999999998</v>
      </c>
      <c r="H32" s="2">
        <f t="shared" si="8"/>
        <v>1925.7623999999998</v>
      </c>
      <c r="I32" s="2">
        <v>0</v>
      </c>
    </row>
    <row r="33" spans="1:9" ht="13.5" customHeight="1" x14ac:dyDescent="0.2">
      <c r="A33" s="1">
        <v>53</v>
      </c>
      <c r="B33" s="1" t="s">
        <v>42</v>
      </c>
      <c r="C33" s="1" t="s">
        <v>23</v>
      </c>
      <c r="D33" s="1">
        <v>4.5</v>
      </c>
      <c r="E33" s="2">
        <f t="shared" si="10"/>
        <v>216648.27</v>
      </c>
      <c r="F33" s="2">
        <f t="shared" si="9"/>
        <v>2166.4827</v>
      </c>
      <c r="G33" s="2">
        <f t="shared" si="7"/>
        <v>2166.4827</v>
      </c>
      <c r="H33" s="2">
        <f t="shared" si="8"/>
        <v>2166.4827</v>
      </c>
      <c r="I33" s="2">
        <v>0</v>
      </c>
    </row>
    <row r="34" spans="1:9" ht="12.75" customHeight="1" x14ac:dyDescent="0.2">
      <c r="A34" s="1">
        <v>54</v>
      </c>
      <c r="B34" s="1" t="s">
        <v>43</v>
      </c>
      <c r="C34" s="1" t="s">
        <v>23</v>
      </c>
      <c r="D34" s="1">
        <v>5.5</v>
      </c>
      <c r="E34" s="2">
        <f t="shared" si="10"/>
        <v>264792.32999999996</v>
      </c>
      <c r="F34" s="2">
        <f t="shared" si="9"/>
        <v>2647.9232999999995</v>
      </c>
      <c r="G34" s="2">
        <f t="shared" si="7"/>
        <v>2647.9232999999995</v>
      </c>
      <c r="H34" s="2">
        <f t="shared" si="8"/>
        <v>2647.9232999999995</v>
      </c>
      <c r="I34" s="2">
        <v>0</v>
      </c>
    </row>
    <row r="35" spans="1:9" ht="12.75" customHeight="1" x14ac:dyDescent="0.2">
      <c r="A35" s="1">
        <v>55</v>
      </c>
      <c r="B35" s="1" t="s">
        <v>44</v>
      </c>
      <c r="C35" s="1" t="s">
        <v>23</v>
      </c>
      <c r="D35" s="1">
        <v>6.5</v>
      </c>
      <c r="E35" s="2">
        <f t="shared" si="10"/>
        <v>312936.39</v>
      </c>
      <c r="F35" s="2">
        <f t="shared" si="9"/>
        <v>3129.3639000000003</v>
      </c>
      <c r="G35" s="2">
        <f t="shared" si="7"/>
        <v>3129.3639000000003</v>
      </c>
      <c r="H35" s="2">
        <f t="shared" si="8"/>
        <v>3129.3639000000003</v>
      </c>
      <c r="I35" s="2">
        <v>0</v>
      </c>
    </row>
    <row r="36" spans="1:9" ht="12.75" customHeight="1" x14ac:dyDescent="0.2">
      <c r="A36" s="1">
        <v>60</v>
      </c>
      <c r="B36" s="1" t="s">
        <v>45</v>
      </c>
      <c r="C36" s="1" t="s">
        <v>37</v>
      </c>
      <c r="D36" s="1">
        <v>14</v>
      </c>
      <c r="E36" s="2">
        <f>D36*'8 Horas'!E4</f>
        <v>898689.12</v>
      </c>
      <c r="F36" s="2">
        <f t="shared" si="9"/>
        <v>8986.8912</v>
      </c>
      <c r="G36" s="2">
        <f t="shared" si="7"/>
        <v>8986.8912</v>
      </c>
      <c r="H36" s="2">
        <f t="shared" si="8"/>
        <v>8986.8912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46</v>
      </c>
      <c r="C40" s="2">
        <f>E36*0.15</f>
        <v>134803.36799999999</v>
      </c>
    </row>
    <row r="41" spans="1:9" ht="12.75" customHeight="1" x14ac:dyDescent="0.2">
      <c r="B41" s="1" t="s">
        <v>47</v>
      </c>
      <c r="C41" s="2">
        <f>E6*0.01</f>
        <v>530.28239999999994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35433070866141736" right="0.19685039370078741" top="0.19685039370078741" bottom="0.31496062992125984" header="0" footer="0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1.85546875" bestFit="1" customWidth="1"/>
    <col min="5" max="6" width="13.5703125" customWidth="1"/>
    <col min="7" max="7" width="11.28515625" customWidth="1"/>
    <col min="8" max="8" width="12.42578125" customWidth="1"/>
    <col min="9" max="9" width="10.85546875" customWidth="1"/>
  </cols>
  <sheetData>
    <row r="1" spans="1:9" ht="12.75" customHeight="1" x14ac:dyDescent="0.2">
      <c r="A1" s="5" t="s">
        <v>48</v>
      </c>
      <c r="B1" s="6"/>
      <c r="C1" s="7"/>
      <c r="D1" s="1" t="s">
        <v>1</v>
      </c>
      <c r="E1" s="2">
        <v>348.87</v>
      </c>
      <c r="F1" s="1"/>
      <c r="G1" s="1"/>
      <c r="H1" s="1"/>
      <c r="I1" s="1"/>
    </row>
    <row r="2" spans="1:9" ht="12.75" customHeight="1" x14ac:dyDescent="0.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11</v>
      </c>
      <c r="C4" s="1"/>
      <c r="D4" s="1">
        <v>161</v>
      </c>
      <c r="E4" s="2">
        <f t="shared" ref="E4:E14" si="0">D4*$E$1</f>
        <v>56168.07</v>
      </c>
      <c r="F4" s="2">
        <f t="shared" ref="F4:F15" si="1">E4*0.03</f>
        <v>1685.0420999999999</v>
      </c>
      <c r="G4" s="2">
        <f t="shared" ref="G4:G24" si="2">E4*0.01</f>
        <v>561.6807</v>
      </c>
      <c r="H4" s="2">
        <f t="shared" ref="H4:H25" si="3">E4*0.03</f>
        <v>1685.0420999999999</v>
      </c>
      <c r="I4" s="2">
        <v>0</v>
      </c>
    </row>
    <row r="5" spans="1:9" ht="12.75" customHeight="1" x14ac:dyDescent="0.2">
      <c r="A5" s="1">
        <v>4</v>
      </c>
      <c r="B5" s="1" t="s">
        <v>12</v>
      </c>
      <c r="C5" s="1"/>
      <c r="D5" s="1">
        <v>169</v>
      </c>
      <c r="E5" s="2">
        <f t="shared" si="0"/>
        <v>58959.03</v>
      </c>
      <c r="F5" s="2">
        <f t="shared" si="1"/>
        <v>1768.7709</v>
      </c>
      <c r="G5" s="2">
        <f t="shared" si="2"/>
        <v>589.59029999999996</v>
      </c>
      <c r="H5" s="2">
        <f t="shared" si="3"/>
        <v>1768.7709</v>
      </c>
      <c r="I5" s="2">
        <v>0</v>
      </c>
    </row>
    <row r="6" spans="1:9" ht="12.75" customHeight="1" x14ac:dyDescent="0.2">
      <c r="A6" s="1">
        <v>6</v>
      </c>
      <c r="B6" s="1" t="s">
        <v>13</v>
      </c>
      <c r="C6" s="1"/>
      <c r="D6" s="1">
        <v>178</v>
      </c>
      <c r="E6" s="2">
        <f t="shared" si="0"/>
        <v>62098.86</v>
      </c>
      <c r="F6" s="2">
        <f t="shared" si="1"/>
        <v>1862.9657999999999</v>
      </c>
      <c r="G6" s="2">
        <f t="shared" si="2"/>
        <v>620.98860000000002</v>
      </c>
      <c r="H6" s="2">
        <f t="shared" si="3"/>
        <v>1862.9657999999999</v>
      </c>
      <c r="I6" s="2">
        <v>0</v>
      </c>
    </row>
    <row r="7" spans="1:9" ht="12.75" customHeight="1" x14ac:dyDescent="0.2">
      <c r="A7" s="1">
        <v>8</v>
      </c>
      <c r="B7" s="1" t="s">
        <v>14</v>
      </c>
      <c r="C7" s="1"/>
      <c r="D7" s="1">
        <v>192</v>
      </c>
      <c r="E7" s="2">
        <f t="shared" si="0"/>
        <v>66983.040000000008</v>
      </c>
      <c r="F7" s="2">
        <f t="shared" si="1"/>
        <v>2009.4912000000002</v>
      </c>
      <c r="G7" s="2">
        <f t="shared" si="2"/>
        <v>669.83040000000005</v>
      </c>
      <c r="H7" s="2">
        <f t="shared" si="3"/>
        <v>2009.4912000000002</v>
      </c>
      <c r="I7" s="2">
        <v>0</v>
      </c>
    </row>
    <row r="8" spans="1:9" ht="12.75" customHeight="1" x14ac:dyDescent="0.2">
      <c r="A8" s="1">
        <v>10</v>
      </c>
      <c r="B8" s="1" t="s">
        <v>15</v>
      </c>
      <c r="C8" s="1"/>
      <c r="D8" s="1">
        <v>206</v>
      </c>
      <c r="E8" s="2">
        <f t="shared" si="0"/>
        <v>71867.22</v>
      </c>
      <c r="F8" s="2">
        <f t="shared" si="1"/>
        <v>2156.0165999999999</v>
      </c>
      <c r="G8" s="2">
        <f t="shared" si="2"/>
        <v>718.67219999999998</v>
      </c>
      <c r="H8" s="2">
        <f t="shared" si="3"/>
        <v>2156.0165999999999</v>
      </c>
      <c r="I8" s="2">
        <v>0</v>
      </c>
    </row>
    <row r="9" spans="1:9" ht="12.75" customHeight="1" x14ac:dyDescent="0.2">
      <c r="A9" s="1">
        <v>11</v>
      </c>
      <c r="B9" s="1" t="s">
        <v>16</v>
      </c>
      <c r="C9" s="1"/>
      <c r="D9" s="1">
        <v>216</v>
      </c>
      <c r="E9" s="2">
        <f t="shared" si="0"/>
        <v>75355.92</v>
      </c>
      <c r="F9" s="2">
        <f t="shared" si="1"/>
        <v>2260.6776</v>
      </c>
      <c r="G9" s="2">
        <f t="shared" si="2"/>
        <v>753.55920000000003</v>
      </c>
      <c r="H9" s="2">
        <f t="shared" si="3"/>
        <v>2260.6776</v>
      </c>
      <c r="I9" s="2">
        <v>0</v>
      </c>
    </row>
    <row r="10" spans="1:9" ht="12.75" customHeight="1" x14ac:dyDescent="0.2">
      <c r="A10" s="1">
        <v>12</v>
      </c>
      <c r="B10" s="1" t="s">
        <v>17</v>
      </c>
      <c r="C10" s="1"/>
      <c r="D10" s="1">
        <v>228</v>
      </c>
      <c r="E10" s="2">
        <f t="shared" si="0"/>
        <v>79542.36</v>
      </c>
      <c r="F10" s="2">
        <f t="shared" si="1"/>
        <v>2386.2707999999998</v>
      </c>
      <c r="G10" s="2">
        <f t="shared" si="2"/>
        <v>795.42360000000008</v>
      </c>
      <c r="H10" s="2">
        <f t="shared" si="3"/>
        <v>2386.2707999999998</v>
      </c>
      <c r="I10" s="2">
        <v>0</v>
      </c>
    </row>
    <row r="11" spans="1:9" ht="12.75" customHeight="1" x14ac:dyDescent="0.2">
      <c r="A11" s="1">
        <v>13</v>
      </c>
      <c r="B11" s="1" t="s">
        <v>18</v>
      </c>
      <c r="C11" s="1"/>
      <c r="D11" s="1">
        <v>247</v>
      </c>
      <c r="E11" s="2">
        <f t="shared" si="0"/>
        <v>86170.89</v>
      </c>
      <c r="F11" s="2">
        <f t="shared" si="1"/>
        <v>2585.1266999999998</v>
      </c>
      <c r="G11" s="2">
        <f t="shared" si="2"/>
        <v>861.70889999999997</v>
      </c>
      <c r="H11" s="2">
        <f t="shared" si="3"/>
        <v>2585.1266999999998</v>
      </c>
      <c r="I11" s="2">
        <v>0</v>
      </c>
    </row>
    <row r="12" spans="1:9" ht="12.75" customHeight="1" x14ac:dyDescent="0.2">
      <c r="A12" s="1">
        <v>14</v>
      </c>
      <c r="B12" s="1" t="s">
        <v>19</v>
      </c>
      <c r="C12" s="1"/>
      <c r="D12" s="1">
        <v>272</v>
      </c>
      <c r="E12" s="2">
        <f t="shared" si="0"/>
        <v>94892.64</v>
      </c>
      <c r="F12" s="2">
        <f t="shared" si="1"/>
        <v>2846.7791999999999</v>
      </c>
      <c r="G12" s="2">
        <f t="shared" si="2"/>
        <v>948.92640000000006</v>
      </c>
      <c r="H12" s="2">
        <f t="shared" si="3"/>
        <v>2846.7791999999999</v>
      </c>
      <c r="I12" s="2">
        <v>0</v>
      </c>
    </row>
    <row r="13" spans="1:9" ht="12.75" customHeight="1" x14ac:dyDescent="0.2">
      <c r="A13" s="1">
        <v>15</v>
      </c>
      <c r="B13" s="1" t="s">
        <v>20</v>
      </c>
      <c r="C13" s="1"/>
      <c r="D13" s="1">
        <v>326</v>
      </c>
      <c r="E13" s="2">
        <f t="shared" si="0"/>
        <v>113731.62</v>
      </c>
      <c r="F13" s="2">
        <f t="shared" si="1"/>
        <v>3411.9485999999997</v>
      </c>
      <c r="G13" s="2">
        <f t="shared" si="2"/>
        <v>1137.3162</v>
      </c>
      <c r="H13" s="2">
        <f t="shared" si="3"/>
        <v>3411.9485999999997</v>
      </c>
      <c r="I13" s="2">
        <v>0</v>
      </c>
    </row>
    <row r="14" spans="1:9" ht="12.75" customHeight="1" x14ac:dyDescent="0.2">
      <c r="A14" s="1">
        <v>16</v>
      </c>
      <c r="B14" s="1" t="s">
        <v>21</v>
      </c>
      <c r="C14" s="1"/>
      <c r="D14" s="1">
        <v>364</v>
      </c>
      <c r="E14" s="2">
        <f t="shared" si="0"/>
        <v>126988.68000000001</v>
      </c>
      <c r="F14" s="2">
        <f t="shared" si="1"/>
        <v>3809.6604000000002</v>
      </c>
      <c r="G14" s="2">
        <f t="shared" si="2"/>
        <v>1269.8868</v>
      </c>
      <c r="H14" s="2">
        <f t="shared" si="3"/>
        <v>3809.6604000000002</v>
      </c>
      <c r="I14" s="2">
        <v>0</v>
      </c>
    </row>
    <row r="15" spans="1:9" ht="12.75" customHeight="1" x14ac:dyDescent="0.2">
      <c r="A15" s="1">
        <v>20</v>
      </c>
      <c r="B15" s="1" t="s">
        <v>22</v>
      </c>
      <c r="C15" s="1" t="s">
        <v>49</v>
      </c>
      <c r="D15" s="1">
        <v>3</v>
      </c>
      <c r="E15" s="2">
        <f t="shared" ref="E15:E24" si="4">D15*$E$4</f>
        <v>168504.21</v>
      </c>
      <c r="F15" s="2">
        <f t="shared" si="1"/>
        <v>5055.1262999999999</v>
      </c>
      <c r="G15" s="2">
        <f t="shared" si="2"/>
        <v>1685.0420999999999</v>
      </c>
      <c r="H15" s="2">
        <f t="shared" si="3"/>
        <v>5055.1262999999999</v>
      </c>
      <c r="I15" s="2">
        <v>0</v>
      </c>
    </row>
    <row r="16" spans="1:9" ht="12.75" customHeight="1" x14ac:dyDescent="0.2">
      <c r="A16" s="1">
        <v>23</v>
      </c>
      <c r="B16" s="1" t="s">
        <v>24</v>
      </c>
      <c r="C16" s="1" t="s">
        <v>49</v>
      </c>
      <c r="D16" s="1">
        <v>3.5</v>
      </c>
      <c r="E16" s="2">
        <f t="shared" si="4"/>
        <v>196588.245</v>
      </c>
      <c r="F16" s="2">
        <f>E16*0.025</f>
        <v>4914.7061250000006</v>
      </c>
      <c r="G16" s="2">
        <f t="shared" si="2"/>
        <v>1965.8824500000001</v>
      </c>
      <c r="H16" s="2">
        <f t="shared" si="3"/>
        <v>5897.6473499999993</v>
      </c>
      <c r="I16" s="2">
        <v>0</v>
      </c>
    </row>
    <row r="17" spans="1:9" ht="12.75" customHeight="1" x14ac:dyDescent="0.2">
      <c r="A17" s="1">
        <v>24</v>
      </c>
      <c r="B17" s="1" t="s">
        <v>25</v>
      </c>
      <c r="C17" s="1" t="s">
        <v>49</v>
      </c>
      <c r="D17" s="1">
        <v>4.5</v>
      </c>
      <c r="E17" s="2">
        <f t="shared" si="4"/>
        <v>252756.315</v>
      </c>
      <c r="F17" s="2">
        <f t="shared" ref="F17:F19" si="5">E17*0.03</f>
        <v>7582.6894499999999</v>
      </c>
      <c r="G17" s="2">
        <f t="shared" si="2"/>
        <v>2527.56315</v>
      </c>
      <c r="H17" s="2">
        <f t="shared" si="3"/>
        <v>7582.6894499999999</v>
      </c>
      <c r="I17" s="2">
        <v>0</v>
      </c>
    </row>
    <row r="18" spans="1:9" ht="12.75" customHeight="1" x14ac:dyDescent="0.2">
      <c r="A18" s="1">
        <v>24</v>
      </c>
      <c r="B18" s="1" t="s">
        <v>26</v>
      </c>
      <c r="C18" s="1" t="s">
        <v>49</v>
      </c>
      <c r="D18" s="1">
        <v>4.5</v>
      </c>
      <c r="E18" s="2">
        <f t="shared" si="4"/>
        <v>252756.315</v>
      </c>
      <c r="F18" s="2">
        <f t="shared" si="5"/>
        <v>7582.6894499999999</v>
      </c>
      <c r="G18" s="2">
        <f t="shared" si="2"/>
        <v>2527.56315</v>
      </c>
      <c r="H18" s="2">
        <f t="shared" si="3"/>
        <v>7582.6894499999999</v>
      </c>
      <c r="I18" s="2">
        <v>0</v>
      </c>
    </row>
    <row r="19" spans="1:9" ht="12.75" customHeight="1" x14ac:dyDescent="0.2">
      <c r="A19" s="1">
        <v>24</v>
      </c>
      <c r="B19" s="1" t="s">
        <v>27</v>
      </c>
      <c r="C19" s="1" t="s">
        <v>49</v>
      </c>
      <c r="D19" s="1">
        <v>4.5</v>
      </c>
      <c r="E19" s="2">
        <f t="shared" si="4"/>
        <v>252756.315</v>
      </c>
      <c r="F19" s="2">
        <f t="shared" si="5"/>
        <v>7582.6894499999999</v>
      </c>
      <c r="G19" s="2">
        <f t="shared" si="2"/>
        <v>2527.56315</v>
      </c>
      <c r="H19" s="2">
        <f t="shared" si="3"/>
        <v>7582.6894499999999</v>
      </c>
      <c r="I19" s="2">
        <v>0</v>
      </c>
    </row>
    <row r="20" spans="1:9" ht="12.75" customHeight="1" x14ac:dyDescent="0.2">
      <c r="A20" s="1">
        <v>25</v>
      </c>
      <c r="B20" s="1" t="s">
        <v>28</v>
      </c>
      <c r="C20" s="1" t="s">
        <v>49</v>
      </c>
      <c r="D20" s="1">
        <v>4.5</v>
      </c>
      <c r="E20" s="2">
        <f t="shared" si="4"/>
        <v>252756.315</v>
      </c>
      <c r="F20" s="2">
        <f t="shared" ref="F20:F24" si="6">E20*0.025</f>
        <v>6318.9078750000008</v>
      </c>
      <c r="G20" s="2">
        <f t="shared" si="2"/>
        <v>2527.56315</v>
      </c>
      <c r="H20" s="2">
        <f t="shared" si="3"/>
        <v>7582.6894499999999</v>
      </c>
      <c r="I20" s="2">
        <v>0</v>
      </c>
    </row>
    <row r="21" spans="1:9" ht="12.75" customHeight="1" x14ac:dyDescent="0.2">
      <c r="A21" s="1">
        <v>26</v>
      </c>
      <c r="B21" s="1" t="s">
        <v>29</v>
      </c>
      <c r="C21" s="1" t="s">
        <v>49</v>
      </c>
      <c r="D21" s="1">
        <v>4.5</v>
      </c>
      <c r="E21" s="2">
        <f t="shared" si="4"/>
        <v>252756.315</v>
      </c>
      <c r="F21" s="2">
        <f t="shared" si="6"/>
        <v>6318.9078750000008</v>
      </c>
      <c r="G21" s="2">
        <f t="shared" si="2"/>
        <v>2527.56315</v>
      </c>
      <c r="H21" s="2">
        <f t="shared" si="3"/>
        <v>7582.6894499999999</v>
      </c>
      <c r="I21" s="2">
        <v>0</v>
      </c>
    </row>
    <row r="22" spans="1:9" ht="12.75" customHeight="1" x14ac:dyDescent="0.2">
      <c r="A22" s="1">
        <v>27</v>
      </c>
      <c r="B22" s="1" t="s">
        <v>30</v>
      </c>
      <c r="C22" s="1" t="s">
        <v>49</v>
      </c>
      <c r="D22" s="1">
        <v>4.5</v>
      </c>
      <c r="E22" s="2">
        <f t="shared" si="4"/>
        <v>252756.315</v>
      </c>
      <c r="F22" s="2">
        <f t="shared" si="6"/>
        <v>6318.9078750000008</v>
      </c>
      <c r="G22" s="2">
        <f t="shared" si="2"/>
        <v>2527.56315</v>
      </c>
      <c r="H22" s="2">
        <f t="shared" si="3"/>
        <v>7582.6894499999999</v>
      </c>
      <c r="I22" s="2">
        <v>0</v>
      </c>
    </row>
    <row r="23" spans="1:9" ht="12.75" customHeight="1" x14ac:dyDescent="0.2">
      <c r="A23" s="1">
        <v>28</v>
      </c>
      <c r="B23" s="1" t="s">
        <v>31</v>
      </c>
      <c r="C23" s="1" t="s">
        <v>49</v>
      </c>
      <c r="D23" s="1">
        <v>4.5</v>
      </c>
      <c r="E23" s="2">
        <f t="shared" si="4"/>
        <v>252756.315</v>
      </c>
      <c r="F23" s="2">
        <f t="shared" si="6"/>
        <v>6318.9078750000008</v>
      </c>
      <c r="G23" s="2">
        <f t="shared" si="2"/>
        <v>2527.56315</v>
      </c>
      <c r="H23" s="2">
        <f t="shared" si="3"/>
        <v>7582.6894499999999</v>
      </c>
      <c r="I23" s="2">
        <v>0</v>
      </c>
    </row>
    <row r="24" spans="1:9" ht="12.75" customHeight="1" x14ac:dyDescent="0.2">
      <c r="A24" s="1">
        <v>30</v>
      </c>
      <c r="B24" s="1" t="s">
        <v>32</v>
      </c>
      <c r="C24" s="1" t="s">
        <v>49</v>
      </c>
      <c r="D24" s="1">
        <v>6</v>
      </c>
      <c r="E24" s="2">
        <f t="shared" si="4"/>
        <v>337008.42</v>
      </c>
      <c r="F24" s="2">
        <f t="shared" si="6"/>
        <v>8425.2104999999992</v>
      </c>
      <c r="G24" s="2">
        <f t="shared" si="2"/>
        <v>3370.0841999999998</v>
      </c>
      <c r="H24" s="2">
        <f t="shared" si="3"/>
        <v>10110.2526</v>
      </c>
      <c r="I24" s="2">
        <v>0</v>
      </c>
    </row>
    <row r="25" spans="1:9" ht="12.75" customHeight="1" x14ac:dyDescent="0.2">
      <c r="A25" s="1">
        <v>32</v>
      </c>
      <c r="B25" s="1" t="s">
        <v>50</v>
      </c>
      <c r="C25" s="2"/>
      <c r="D25" s="1">
        <v>161</v>
      </c>
      <c r="E25" s="2">
        <f>D25*E1</f>
        <v>56168.07</v>
      </c>
      <c r="F25" s="2"/>
      <c r="G25" s="2"/>
      <c r="H25" s="2">
        <f t="shared" si="3"/>
        <v>1685.0420999999999</v>
      </c>
      <c r="I25" s="2">
        <v>0</v>
      </c>
    </row>
    <row r="26" spans="1:9" ht="12.75" customHeight="1" x14ac:dyDescent="0.2">
      <c r="A26" s="1">
        <v>50</v>
      </c>
      <c r="B26" s="1" t="s">
        <v>39</v>
      </c>
      <c r="C26" s="1" t="s">
        <v>49</v>
      </c>
      <c r="D26" s="1">
        <v>3.7</v>
      </c>
      <c r="E26" s="2">
        <f t="shared" ref="E26:E31" si="7">D26*$E$4</f>
        <v>207821.859</v>
      </c>
      <c r="F26" s="2">
        <f t="shared" ref="F26:F31" si="8">E26*0.01</f>
        <v>2078.2185899999999</v>
      </c>
      <c r="G26" s="2">
        <f t="shared" ref="G26:G31" si="9">E26*0.01</f>
        <v>2078.2185899999999</v>
      </c>
      <c r="H26" s="2">
        <f t="shared" ref="H26:H31" si="10">E26*0.01</f>
        <v>2078.2185899999999</v>
      </c>
      <c r="I26" s="2">
        <v>0</v>
      </c>
    </row>
    <row r="27" spans="1:9" ht="12.75" customHeight="1" x14ac:dyDescent="0.2">
      <c r="A27" s="1">
        <v>51</v>
      </c>
      <c r="B27" s="1" t="s">
        <v>40</v>
      </c>
      <c r="C27" s="1" t="s">
        <v>49</v>
      </c>
      <c r="D27" s="1">
        <v>4</v>
      </c>
      <c r="E27" s="2">
        <f t="shared" si="7"/>
        <v>224672.28</v>
      </c>
      <c r="F27" s="2">
        <f t="shared" si="8"/>
        <v>2246.7228</v>
      </c>
      <c r="G27" s="2">
        <f t="shared" si="9"/>
        <v>2246.7228</v>
      </c>
      <c r="H27" s="2">
        <f t="shared" si="10"/>
        <v>2246.7228</v>
      </c>
      <c r="I27" s="2">
        <v>0</v>
      </c>
    </row>
    <row r="28" spans="1:9" ht="12.75" customHeight="1" x14ac:dyDescent="0.2">
      <c r="A28" s="1">
        <v>52</v>
      </c>
      <c r="B28" s="1" t="s">
        <v>41</v>
      </c>
      <c r="C28" s="1" t="s">
        <v>49</v>
      </c>
      <c r="D28" s="1">
        <v>4</v>
      </c>
      <c r="E28" s="2">
        <f t="shared" si="7"/>
        <v>224672.28</v>
      </c>
      <c r="F28" s="2">
        <f t="shared" si="8"/>
        <v>2246.7228</v>
      </c>
      <c r="G28" s="2">
        <f t="shared" si="9"/>
        <v>2246.7228</v>
      </c>
      <c r="H28" s="2">
        <f t="shared" si="10"/>
        <v>2246.7228</v>
      </c>
      <c r="I28" s="2">
        <v>0</v>
      </c>
    </row>
    <row r="29" spans="1:9" ht="12.75" customHeight="1" x14ac:dyDescent="0.2">
      <c r="A29" s="1">
        <v>53</v>
      </c>
      <c r="B29" s="1" t="s">
        <v>42</v>
      </c>
      <c r="C29" s="1" t="s">
        <v>49</v>
      </c>
      <c r="D29" s="1">
        <v>4.5</v>
      </c>
      <c r="E29" s="2">
        <f t="shared" si="7"/>
        <v>252756.315</v>
      </c>
      <c r="F29" s="2">
        <f t="shared" si="8"/>
        <v>2527.56315</v>
      </c>
      <c r="G29" s="2">
        <f t="shared" si="9"/>
        <v>2527.56315</v>
      </c>
      <c r="H29" s="2">
        <f t="shared" si="10"/>
        <v>2527.56315</v>
      </c>
      <c r="I29" s="2">
        <v>0</v>
      </c>
    </row>
    <row r="30" spans="1:9" ht="12.75" customHeight="1" x14ac:dyDescent="0.2">
      <c r="A30" s="1">
        <v>54</v>
      </c>
      <c r="B30" s="1" t="s">
        <v>43</v>
      </c>
      <c r="C30" s="1" t="s">
        <v>49</v>
      </c>
      <c r="D30" s="1">
        <v>5.5</v>
      </c>
      <c r="E30" s="2">
        <f t="shared" si="7"/>
        <v>308924.38500000001</v>
      </c>
      <c r="F30" s="2">
        <f t="shared" si="8"/>
        <v>3089.2438500000003</v>
      </c>
      <c r="G30" s="2">
        <f t="shared" si="9"/>
        <v>3089.2438500000003</v>
      </c>
      <c r="H30" s="2">
        <f t="shared" si="10"/>
        <v>3089.2438500000003</v>
      </c>
      <c r="I30" s="2">
        <v>0</v>
      </c>
    </row>
    <row r="31" spans="1:9" ht="12.75" customHeight="1" x14ac:dyDescent="0.2">
      <c r="A31" s="1">
        <v>55</v>
      </c>
      <c r="B31" s="1" t="s">
        <v>44</v>
      </c>
      <c r="C31" s="1" t="s">
        <v>49</v>
      </c>
      <c r="D31" s="1">
        <v>6.5</v>
      </c>
      <c r="E31" s="2">
        <f t="shared" si="7"/>
        <v>365092.45500000002</v>
      </c>
      <c r="F31" s="2">
        <f t="shared" si="8"/>
        <v>3650.9245500000002</v>
      </c>
      <c r="G31" s="2">
        <f t="shared" si="9"/>
        <v>3650.9245500000002</v>
      </c>
      <c r="H31" s="2">
        <f t="shared" si="10"/>
        <v>3650.9245500000002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7" workbookViewId="0">
      <selection activeCell="A13" sqref="A13:XFD13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3.5703125" customWidth="1"/>
    <col min="6" max="6" width="11.710937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1</v>
      </c>
      <c r="E1" s="2">
        <v>348.87</v>
      </c>
      <c r="F1" s="1"/>
      <c r="G1" s="1"/>
      <c r="H1" s="1"/>
      <c r="I1" s="1"/>
    </row>
    <row r="2" spans="1:9" ht="12.75" customHeight="1" x14ac:dyDescent="0.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11</v>
      </c>
      <c r="C4" s="1"/>
      <c r="D4" s="1">
        <v>184</v>
      </c>
      <c r="E4" s="2">
        <f t="shared" ref="E4:E14" si="0">D4*$E$1</f>
        <v>64192.08</v>
      </c>
      <c r="F4" s="2">
        <f t="shared" ref="F4:F15" si="1">E4*0.03</f>
        <v>1925.7624000000001</v>
      </c>
      <c r="G4" s="2">
        <f t="shared" ref="G4:G24" si="2">E4*0.01</f>
        <v>641.92079999999999</v>
      </c>
      <c r="H4" s="2">
        <f t="shared" ref="H4:H25" si="3">E4*0.03</f>
        <v>1925.7624000000001</v>
      </c>
      <c r="I4" s="2">
        <v>0</v>
      </c>
    </row>
    <row r="5" spans="1:9" ht="12.75" customHeight="1" x14ac:dyDescent="0.2">
      <c r="A5" s="1">
        <v>4</v>
      </c>
      <c r="B5" s="1" t="s">
        <v>12</v>
      </c>
      <c r="C5" s="1"/>
      <c r="D5" s="1">
        <v>194</v>
      </c>
      <c r="E5" s="2">
        <f t="shared" si="0"/>
        <v>67680.78</v>
      </c>
      <c r="F5" s="2">
        <f t="shared" si="1"/>
        <v>2030.4233999999999</v>
      </c>
      <c r="G5" s="2">
        <f t="shared" si="2"/>
        <v>676.80780000000004</v>
      </c>
      <c r="H5" s="2">
        <f t="shared" si="3"/>
        <v>2030.4233999999999</v>
      </c>
      <c r="I5" s="2">
        <v>0</v>
      </c>
    </row>
    <row r="6" spans="1:9" ht="12.75" customHeight="1" x14ac:dyDescent="0.2">
      <c r="A6" s="1">
        <v>6</v>
      </c>
      <c r="B6" s="1" t="s">
        <v>13</v>
      </c>
      <c r="C6" s="1"/>
      <c r="D6" s="1">
        <v>203</v>
      </c>
      <c r="E6" s="2">
        <f t="shared" si="0"/>
        <v>70820.61</v>
      </c>
      <c r="F6" s="2">
        <f t="shared" si="1"/>
        <v>2124.6183000000001</v>
      </c>
      <c r="G6" s="2">
        <f t="shared" si="2"/>
        <v>708.20609999999999</v>
      </c>
      <c r="H6" s="2">
        <f t="shared" si="3"/>
        <v>2124.6183000000001</v>
      </c>
      <c r="I6" s="2">
        <v>0</v>
      </c>
    </row>
    <row r="7" spans="1:9" ht="12.75" customHeight="1" x14ac:dyDescent="0.2">
      <c r="A7" s="1">
        <v>8</v>
      </c>
      <c r="B7" s="1" t="s">
        <v>14</v>
      </c>
      <c r="C7" s="1"/>
      <c r="D7" s="1">
        <v>220</v>
      </c>
      <c r="E7" s="2">
        <f t="shared" si="0"/>
        <v>76751.399999999994</v>
      </c>
      <c r="F7" s="2">
        <f t="shared" si="1"/>
        <v>2302.5419999999999</v>
      </c>
      <c r="G7" s="2">
        <f t="shared" si="2"/>
        <v>767.51400000000001</v>
      </c>
      <c r="H7" s="2">
        <f t="shared" si="3"/>
        <v>2302.5419999999999</v>
      </c>
      <c r="I7" s="2">
        <v>0</v>
      </c>
    </row>
    <row r="8" spans="1:9" ht="12.75" customHeight="1" x14ac:dyDescent="0.2">
      <c r="A8" s="1">
        <v>10</v>
      </c>
      <c r="B8" s="1" t="s">
        <v>15</v>
      </c>
      <c r="C8" s="1"/>
      <c r="D8" s="1">
        <v>236</v>
      </c>
      <c r="E8" s="2">
        <f t="shared" si="0"/>
        <v>82333.320000000007</v>
      </c>
      <c r="F8" s="2">
        <f t="shared" si="1"/>
        <v>2469.9996000000001</v>
      </c>
      <c r="G8" s="2">
        <f t="shared" si="2"/>
        <v>823.33320000000003</v>
      </c>
      <c r="H8" s="2">
        <f t="shared" si="3"/>
        <v>2469.9996000000001</v>
      </c>
      <c r="I8" s="2">
        <v>0</v>
      </c>
    </row>
    <row r="9" spans="1:9" ht="12.75" customHeight="1" x14ac:dyDescent="0.2">
      <c r="A9" s="1">
        <v>11</v>
      </c>
      <c r="B9" s="1" t="s">
        <v>16</v>
      </c>
      <c r="C9" s="1"/>
      <c r="D9" s="1">
        <v>247</v>
      </c>
      <c r="E9" s="2">
        <f t="shared" si="0"/>
        <v>86170.89</v>
      </c>
      <c r="F9" s="2">
        <f t="shared" si="1"/>
        <v>2585.1266999999998</v>
      </c>
      <c r="G9" s="2">
        <f t="shared" si="2"/>
        <v>861.70889999999997</v>
      </c>
      <c r="H9" s="2">
        <f t="shared" si="3"/>
        <v>2585.1266999999998</v>
      </c>
      <c r="I9" s="2">
        <v>0</v>
      </c>
    </row>
    <row r="10" spans="1:9" ht="12.75" customHeight="1" x14ac:dyDescent="0.2">
      <c r="A10" s="1">
        <v>12</v>
      </c>
      <c r="B10" s="1" t="s">
        <v>17</v>
      </c>
      <c r="C10" s="1"/>
      <c r="D10" s="1">
        <v>260</v>
      </c>
      <c r="E10" s="2">
        <f t="shared" si="0"/>
        <v>90706.2</v>
      </c>
      <c r="F10" s="2">
        <f t="shared" si="1"/>
        <v>2721.1859999999997</v>
      </c>
      <c r="G10" s="2">
        <f t="shared" si="2"/>
        <v>907.06200000000001</v>
      </c>
      <c r="H10" s="2">
        <f t="shared" si="3"/>
        <v>2721.1859999999997</v>
      </c>
      <c r="I10" s="2">
        <v>0</v>
      </c>
    </row>
    <row r="11" spans="1:9" ht="12.75" customHeight="1" x14ac:dyDescent="0.2">
      <c r="A11" s="1">
        <v>13</v>
      </c>
      <c r="B11" s="1" t="s">
        <v>18</v>
      </c>
      <c r="C11" s="1"/>
      <c r="D11" s="1">
        <v>284</v>
      </c>
      <c r="E11" s="2">
        <f t="shared" si="0"/>
        <v>99079.08</v>
      </c>
      <c r="F11" s="2">
        <f t="shared" si="1"/>
        <v>2972.3723999999997</v>
      </c>
      <c r="G11" s="2">
        <f t="shared" si="2"/>
        <v>990.79079999999999</v>
      </c>
      <c r="H11" s="2">
        <f t="shared" si="3"/>
        <v>2972.3723999999997</v>
      </c>
      <c r="I11" s="2">
        <v>0</v>
      </c>
    </row>
    <row r="12" spans="1:9" ht="12.75" customHeight="1" x14ac:dyDescent="0.2">
      <c r="A12" s="1">
        <v>14</v>
      </c>
      <c r="B12" s="1" t="s">
        <v>19</v>
      </c>
      <c r="C12" s="1"/>
      <c r="D12" s="1">
        <v>311</v>
      </c>
      <c r="E12" s="2">
        <f t="shared" si="0"/>
        <v>108498.57</v>
      </c>
      <c r="F12" s="2">
        <f t="shared" si="1"/>
        <v>3254.9571000000001</v>
      </c>
      <c r="G12" s="2">
        <f t="shared" si="2"/>
        <v>1084.9857000000002</v>
      </c>
      <c r="H12" s="2">
        <f t="shared" si="3"/>
        <v>3254.9571000000001</v>
      </c>
      <c r="I12" s="2">
        <v>0</v>
      </c>
    </row>
    <row r="13" spans="1:9" ht="12.75" customHeight="1" x14ac:dyDescent="0.2">
      <c r="A13" s="1">
        <v>15</v>
      </c>
      <c r="B13" s="1" t="s">
        <v>20</v>
      </c>
      <c r="C13" s="1"/>
      <c r="D13" s="1">
        <v>373</v>
      </c>
      <c r="E13" s="2">
        <f t="shared" si="0"/>
        <v>130128.51</v>
      </c>
      <c r="F13" s="2">
        <f t="shared" si="1"/>
        <v>3903.8552999999997</v>
      </c>
      <c r="G13" s="2">
        <f t="shared" si="2"/>
        <v>1301.2851000000001</v>
      </c>
      <c r="H13" s="2">
        <f t="shared" si="3"/>
        <v>3903.8552999999997</v>
      </c>
      <c r="I13" s="2">
        <v>0</v>
      </c>
    </row>
    <row r="14" spans="1:9" ht="12.75" customHeight="1" x14ac:dyDescent="0.2">
      <c r="A14" s="1">
        <v>16</v>
      </c>
      <c r="B14" s="1" t="s">
        <v>21</v>
      </c>
      <c r="C14" s="1"/>
      <c r="D14" s="1">
        <v>416</v>
      </c>
      <c r="E14" s="2">
        <f t="shared" si="0"/>
        <v>145129.92000000001</v>
      </c>
      <c r="F14" s="2">
        <f t="shared" si="1"/>
        <v>4353.8976000000002</v>
      </c>
      <c r="G14" s="2">
        <f t="shared" si="2"/>
        <v>1451.2992000000002</v>
      </c>
      <c r="H14" s="2">
        <f t="shared" si="3"/>
        <v>4353.8976000000002</v>
      </c>
      <c r="I14" s="2">
        <v>0</v>
      </c>
    </row>
    <row r="15" spans="1:9" ht="12.75" customHeight="1" x14ac:dyDescent="0.2">
      <c r="A15" s="1">
        <v>20</v>
      </c>
      <c r="B15" s="1" t="s">
        <v>22</v>
      </c>
      <c r="C15" s="1" t="s">
        <v>37</v>
      </c>
      <c r="D15" s="1">
        <v>3</v>
      </c>
      <c r="E15" s="2">
        <f t="shared" ref="E15:E24" si="4">D15*$E$4</f>
        <v>192576.24</v>
      </c>
      <c r="F15" s="2">
        <f t="shared" si="1"/>
        <v>5777.2871999999998</v>
      </c>
      <c r="G15" s="2">
        <f t="shared" si="2"/>
        <v>1925.7623999999998</v>
      </c>
      <c r="H15" s="2">
        <f t="shared" si="3"/>
        <v>5777.2871999999998</v>
      </c>
      <c r="I15" s="2">
        <v>0</v>
      </c>
    </row>
    <row r="16" spans="1:9" ht="12.75" customHeight="1" x14ac:dyDescent="0.2">
      <c r="A16" s="1">
        <v>23</v>
      </c>
      <c r="B16" s="1" t="s">
        <v>24</v>
      </c>
      <c r="C16" s="1" t="s">
        <v>37</v>
      </c>
      <c r="D16" s="1">
        <v>3.5</v>
      </c>
      <c r="E16" s="2">
        <f t="shared" si="4"/>
        <v>224672.28</v>
      </c>
      <c r="F16" s="2">
        <f>E16*0.025</f>
        <v>5616.8070000000007</v>
      </c>
      <c r="G16" s="2">
        <f t="shared" si="2"/>
        <v>2246.7228</v>
      </c>
      <c r="H16" s="2">
        <f t="shared" si="3"/>
        <v>6740.1683999999996</v>
      </c>
      <c r="I16" s="2">
        <v>0</v>
      </c>
    </row>
    <row r="17" spans="1:9" ht="12.75" customHeight="1" x14ac:dyDescent="0.2">
      <c r="A17" s="1">
        <v>24</v>
      </c>
      <c r="B17" s="1" t="s">
        <v>25</v>
      </c>
      <c r="C17" s="1" t="s">
        <v>37</v>
      </c>
      <c r="D17" s="1">
        <v>4.5</v>
      </c>
      <c r="E17" s="2">
        <f t="shared" si="4"/>
        <v>288864.36</v>
      </c>
      <c r="F17" s="2">
        <f t="shared" ref="F17:F19" si="5">E17*0.03</f>
        <v>8665.9308000000001</v>
      </c>
      <c r="G17" s="2">
        <f t="shared" si="2"/>
        <v>2888.6435999999999</v>
      </c>
      <c r="H17" s="2">
        <f t="shared" si="3"/>
        <v>8665.9308000000001</v>
      </c>
      <c r="I17" s="2">
        <v>0</v>
      </c>
    </row>
    <row r="18" spans="1:9" ht="12.75" customHeight="1" x14ac:dyDescent="0.2">
      <c r="A18" s="1">
        <v>24</v>
      </c>
      <c r="B18" s="1" t="s">
        <v>26</v>
      </c>
      <c r="C18" s="1" t="s">
        <v>37</v>
      </c>
      <c r="D18" s="1">
        <v>4.5</v>
      </c>
      <c r="E18" s="2">
        <f t="shared" si="4"/>
        <v>288864.36</v>
      </c>
      <c r="F18" s="2">
        <f t="shared" si="5"/>
        <v>8665.9308000000001</v>
      </c>
      <c r="G18" s="2">
        <f t="shared" si="2"/>
        <v>2888.6435999999999</v>
      </c>
      <c r="H18" s="2">
        <f t="shared" si="3"/>
        <v>8665.9308000000001</v>
      </c>
      <c r="I18" s="2">
        <v>0</v>
      </c>
    </row>
    <row r="19" spans="1:9" ht="12.75" customHeight="1" x14ac:dyDescent="0.2">
      <c r="A19" s="1">
        <v>24</v>
      </c>
      <c r="B19" s="1" t="s">
        <v>27</v>
      </c>
      <c r="C19" s="1" t="s">
        <v>37</v>
      </c>
      <c r="D19" s="1">
        <v>4.5</v>
      </c>
      <c r="E19" s="2">
        <f t="shared" si="4"/>
        <v>288864.36</v>
      </c>
      <c r="F19" s="2">
        <f t="shared" si="5"/>
        <v>8665.9308000000001</v>
      </c>
      <c r="G19" s="2">
        <f t="shared" si="2"/>
        <v>2888.6435999999999</v>
      </c>
      <c r="H19" s="2">
        <f t="shared" si="3"/>
        <v>8665.9308000000001</v>
      </c>
      <c r="I19" s="2">
        <v>0</v>
      </c>
    </row>
    <row r="20" spans="1:9" ht="12.75" customHeight="1" x14ac:dyDescent="0.2">
      <c r="A20" s="1">
        <v>25</v>
      </c>
      <c r="B20" s="1" t="s">
        <v>28</v>
      </c>
      <c r="C20" s="1" t="s">
        <v>37</v>
      </c>
      <c r="D20" s="1">
        <v>4.5</v>
      </c>
      <c r="E20" s="2">
        <f t="shared" si="4"/>
        <v>288864.36</v>
      </c>
      <c r="F20" s="2">
        <f t="shared" ref="F20:F24" si="6">E20*0.025</f>
        <v>7221.6090000000004</v>
      </c>
      <c r="G20" s="2">
        <f t="shared" si="2"/>
        <v>2888.6435999999999</v>
      </c>
      <c r="H20" s="2">
        <f t="shared" si="3"/>
        <v>8665.9308000000001</v>
      </c>
      <c r="I20" s="2">
        <v>0</v>
      </c>
    </row>
    <row r="21" spans="1:9" ht="12.75" customHeight="1" x14ac:dyDescent="0.2">
      <c r="A21" s="1">
        <v>26</v>
      </c>
      <c r="B21" s="1" t="s">
        <v>29</v>
      </c>
      <c r="C21" s="1" t="s">
        <v>37</v>
      </c>
      <c r="D21" s="1">
        <v>4.5</v>
      </c>
      <c r="E21" s="2">
        <f t="shared" si="4"/>
        <v>288864.36</v>
      </c>
      <c r="F21" s="2">
        <f t="shared" si="6"/>
        <v>7221.6090000000004</v>
      </c>
      <c r="G21" s="2">
        <f t="shared" si="2"/>
        <v>2888.6435999999999</v>
      </c>
      <c r="H21" s="2">
        <f t="shared" si="3"/>
        <v>8665.9308000000001</v>
      </c>
      <c r="I21" s="2">
        <v>0</v>
      </c>
    </row>
    <row r="22" spans="1:9" ht="12.75" customHeight="1" x14ac:dyDescent="0.2">
      <c r="A22" s="1">
        <v>27</v>
      </c>
      <c r="B22" s="1" t="s">
        <v>30</v>
      </c>
      <c r="C22" s="1" t="s">
        <v>37</v>
      </c>
      <c r="D22" s="1">
        <v>4.5</v>
      </c>
      <c r="E22" s="2">
        <f t="shared" si="4"/>
        <v>288864.36</v>
      </c>
      <c r="F22" s="2">
        <f t="shared" si="6"/>
        <v>7221.6090000000004</v>
      </c>
      <c r="G22" s="2">
        <f t="shared" si="2"/>
        <v>2888.6435999999999</v>
      </c>
      <c r="H22" s="2">
        <f t="shared" si="3"/>
        <v>8665.9308000000001</v>
      </c>
      <c r="I22" s="2">
        <v>0</v>
      </c>
    </row>
    <row r="23" spans="1:9" ht="12.75" customHeight="1" x14ac:dyDescent="0.2">
      <c r="A23" s="1">
        <v>28</v>
      </c>
      <c r="B23" s="1" t="s">
        <v>31</v>
      </c>
      <c r="C23" s="1" t="s">
        <v>37</v>
      </c>
      <c r="D23" s="1">
        <v>4.5</v>
      </c>
      <c r="E23" s="2">
        <f t="shared" si="4"/>
        <v>288864.36</v>
      </c>
      <c r="F23" s="2">
        <f t="shared" si="6"/>
        <v>7221.6090000000004</v>
      </c>
      <c r="G23" s="2">
        <f t="shared" si="2"/>
        <v>2888.6435999999999</v>
      </c>
      <c r="H23" s="2">
        <f t="shared" si="3"/>
        <v>8665.9308000000001</v>
      </c>
      <c r="I23" s="2">
        <v>0</v>
      </c>
    </row>
    <row r="24" spans="1:9" ht="12.75" customHeight="1" x14ac:dyDescent="0.2">
      <c r="A24" s="1">
        <v>30</v>
      </c>
      <c r="B24" s="1" t="s">
        <v>32</v>
      </c>
      <c r="C24" s="1" t="s">
        <v>37</v>
      </c>
      <c r="D24" s="1">
        <v>6</v>
      </c>
      <c r="E24" s="2">
        <f t="shared" si="4"/>
        <v>385152.48</v>
      </c>
      <c r="F24" s="2">
        <f t="shared" si="6"/>
        <v>9628.8119999999999</v>
      </c>
      <c r="G24" s="2">
        <f t="shared" si="2"/>
        <v>3851.5247999999997</v>
      </c>
      <c r="H24" s="2">
        <f t="shared" si="3"/>
        <v>11554.5744</v>
      </c>
      <c r="I24" s="2">
        <v>0</v>
      </c>
    </row>
    <row r="25" spans="1:9" ht="12.75" customHeight="1" x14ac:dyDescent="0.2">
      <c r="A25" s="1">
        <v>32</v>
      </c>
      <c r="B25" s="1" t="s">
        <v>52</v>
      </c>
      <c r="C25" s="2"/>
      <c r="D25" s="1">
        <v>184</v>
      </c>
      <c r="E25" s="2">
        <f>D25*E1</f>
        <v>64192.08</v>
      </c>
      <c r="F25" s="2"/>
      <c r="G25" s="2"/>
      <c r="H25" s="2">
        <f t="shared" si="3"/>
        <v>1925.7624000000001</v>
      </c>
      <c r="I25" s="2">
        <v>0</v>
      </c>
    </row>
    <row r="26" spans="1:9" ht="12.75" customHeight="1" x14ac:dyDescent="0.2">
      <c r="A26" s="1">
        <v>50</v>
      </c>
      <c r="B26" s="1" t="s">
        <v>39</v>
      </c>
      <c r="C26" s="1" t="s">
        <v>37</v>
      </c>
      <c r="D26" s="1">
        <v>3.7</v>
      </c>
      <c r="E26" s="2">
        <f t="shared" ref="E26:E31" si="7">D26*$E$4</f>
        <v>237510.69600000003</v>
      </c>
      <c r="F26" s="2">
        <f t="shared" ref="F26:F31" si="8">E26*0.01</f>
        <v>2375.1069600000005</v>
      </c>
      <c r="G26" s="2">
        <f t="shared" ref="G26:G31" si="9">E26*0.01</f>
        <v>2375.1069600000005</v>
      </c>
      <c r="H26" s="2">
        <f t="shared" ref="H26:H31" si="10">E26*0.01</f>
        <v>2375.1069600000005</v>
      </c>
      <c r="I26" s="2">
        <v>0</v>
      </c>
    </row>
    <row r="27" spans="1:9" ht="12.75" customHeight="1" x14ac:dyDescent="0.2">
      <c r="A27" s="1">
        <v>51</v>
      </c>
      <c r="B27" s="1" t="s">
        <v>40</v>
      </c>
      <c r="C27" s="1" t="s">
        <v>37</v>
      </c>
      <c r="D27" s="1">
        <v>4</v>
      </c>
      <c r="E27" s="2">
        <f t="shared" si="7"/>
        <v>256768.32</v>
      </c>
      <c r="F27" s="2">
        <f t="shared" si="8"/>
        <v>2567.6831999999999</v>
      </c>
      <c r="G27" s="2">
        <f t="shared" si="9"/>
        <v>2567.6831999999999</v>
      </c>
      <c r="H27" s="2">
        <f t="shared" si="10"/>
        <v>2567.6831999999999</v>
      </c>
      <c r="I27" s="2">
        <v>0</v>
      </c>
    </row>
    <row r="28" spans="1:9" ht="12.75" customHeight="1" x14ac:dyDescent="0.2">
      <c r="A28" s="1">
        <v>52</v>
      </c>
      <c r="B28" s="1" t="s">
        <v>41</v>
      </c>
      <c r="C28" s="1" t="s">
        <v>37</v>
      </c>
      <c r="D28" s="1">
        <v>4</v>
      </c>
      <c r="E28" s="2">
        <f t="shared" si="7"/>
        <v>256768.32</v>
      </c>
      <c r="F28" s="2">
        <f t="shared" si="8"/>
        <v>2567.6831999999999</v>
      </c>
      <c r="G28" s="2">
        <f t="shared" si="9"/>
        <v>2567.6831999999999</v>
      </c>
      <c r="H28" s="2">
        <f t="shared" si="10"/>
        <v>2567.6831999999999</v>
      </c>
      <c r="I28" s="2">
        <v>0</v>
      </c>
    </row>
    <row r="29" spans="1:9" ht="12.75" customHeight="1" x14ac:dyDescent="0.2">
      <c r="A29" s="1">
        <v>53</v>
      </c>
      <c r="B29" s="1" t="s">
        <v>42</v>
      </c>
      <c r="C29" s="1" t="s">
        <v>37</v>
      </c>
      <c r="D29" s="1">
        <v>4.5</v>
      </c>
      <c r="E29" s="2">
        <f t="shared" si="7"/>
        <v>288864.36</v>
      </c>
      <c r="F29" s="2">
        <f t="shared" si="8"/>
        <v>2888.6435999999999</v>
      </c>
      <c r="G29" s="2">
        <f t="shared" si="9"/>
        <v>2888.6435999999999</v>
      </c>
      <c r="H29" s="2">
        <f t="shared" si="10"/>
        <v>2888.6435999999999</v>
      </c>
      <c r="I29" s="2">
        <v>0</v>
      </c>
    </row>
    <row r="30" spans="1:9" ht="12.75" customHeight="1" x14ac:dyDescent="0.2">
      <c r="A30" s="1">
        <v>54</v>
      </c>
      <c r="B30" s="1" t="s">
        <v>43</v>
      </c>
      <c r="C30" s="1" t="s">
        <v>37</v>
      </c>
      <c r="D30" s="1">
        <v>5.5</v>
      </c>
      <c r="E30" s="2">
        <f t="shared" si="7"/>
        <v>353056.44</v>
      </c>
      <c r="F30" s="2">
        <f t="shared" si="8"/>
        <v>3530.5644000000002</v>
      </c>
      <c r="G30" s="2">
        <f t="shared" si="9"/>
        <v>3530.5644000000002</v>
      </c>
      <c r="H30" s="2">
        <f t="shared" si="10"/>
        <v>3530.5644000000002</v>
      </c>
      <c r="I30" s="2">
        <v>0</v>
      </c>
    </row>
    <row r="31" spans="1:9" ht="12.75" customHeight="1" x14ac:dyDescent="0.2">
      <c r="A31" s="1">
        <v>55</v>
      </c>
      <c r="B31" s="1" t="s">
        <v>44</v>
      </c>
      <c r="C31" s="1" t="s">
        <v>37</v>
      </c>
      <c r="D31" s="1">
        <v>6.5</v>
      </c>
      <c r="E31" s="2">
        <f t="shared" si="7"/>
        <v>417248.52</v>
      </c>
      <c r="F31" s="2">
        <f t="shared" si="8"/>
        <v>4172.4852000000001</v>
      </c>
      <c r="G31" s="2">
        <f t="shared" si="9"/>
        <v>4172.4852000000001</v>
      </c>
      <c r="H31" s="2">
        <f t="shared" si="10"/>
        <v>4172.4852000000001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2023-02-22T16:56:41Z</cp:lastPrinted>
  <dcterms:created xsi:type="dcterms:W3CDTF">2016-11-24T12:59:00Z</dcterms:created>
  <dcterms:modified xsi:type="dcterms:W3CDTF">2023-04-19T14:19:36Z</dcterms:modified>
</cp:coreProperties>
</file>