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2\Noviembre\"/>
    </mc:Choice>
  </mc:AlternateContent>
  <bookViews>
    <workbookView xWindow="0" yWindow="0" windowWidth="17370" windowHeight="4635" activeTab="2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5" i="3"/>
  <c r="G5" i="3" s="1"/>
  <c r="E6" i="3"/>
  <c r="F6" i="3" s="1"/>
  <c r="E7" i="3"/>
  <c r="H7" i="3" s="1"/>
  <c r="E8" i="3"/>
  <c r="H8" i="3" s="1"/>
  <c r="E9" i="3"/>
  <c r="H9" i="3" s="1"/>
  <c r="E10" i="3"/>
  <c r="F10" i="3" s="1"/>
  <c r="E11" i="3"/>
  <c r="G11" i="3" s="1"/>
  <c r="E12" i="3"/>
  <c r="H12" i="3" s="1"/>
  <c r="E13" i="3"/>
  <c r="G13" i="3" s="1"/>
  <c r="E14" i="3"/>
  <c r="F14" i="3" s="1"/>
  <c r="E15" i="3"/>
  <c r="H15" i="3" s="1"/>
  <c r="E17" i="3"/>
  <c r="F17" i="3" s="1"/>
  <c r="E20" i="3"/>
  <c r="G20" i="3" s="1"/>
  <c r="E22" i="3"/>
  <c r="F22" i="3" s="1"/>
  <c r="E24" i="3"/>
  <c r="H24" i="3" s="1"/>
  <c r="G8" i="3"/>
  <c r="F4" i="3"/>
  <c r="E21" i="2"/>
  <c r="F21" i="2" s="1"/>
  <c r="E29" i="2"/>
  <c r="F29" i="2" s="1"/>
  <c r="H21" i="2"/>
  <c r="H11" i="2"/>
  <c r="H9" i="2"/>
  <c r="H7" i="2"/>
  <c r="H5" i="2"/>
  <c r="F5" i="2"/>
  <c r="G7" i="3"/>
  <c r="G27" i="3" l="1"/>
  <c r="G4" i="3"/>
  <c r="H4" i="3"/>
  <c r="E23" i="3"/>
  <c r="E21" i="3"/>
  <c r="H21" i="3" s="1"/>
  <c r="E19" i="3"/>
  <c r="H19" i="3" s="1"/>
  <c r="E16" i="3"/>
  <c r="G16" i="3" s="1"/>
  <c r="E18" i="3"/>
  <c r="H18" i="3" s="1"/>
  <c r="E31" i="3"/>
  <c r="F31" i="3" s="1"/>
  <c r="F24" i="3"/>
  <c r="G24" i="3"/>
  <c r="E29" i="3"/>
  <c r="G19" i="3"/>
  <c r="E26" i="3"/>
  <c r="H26" i="3" s="1"/>
  <c r="E30" i="3"/>
  <c r="H30" i="3" s="1"/>
  <c r="E28" i="3"/>
  <c r="F26" i="3"/>
  <c r="G15" i="3"/>
  <c r="G29" i="2"/>
  <c r="H26" i="2"/>
  <c r="G8" i="2"/>
  <c r="C38" i="1"/>
  <c r="F11" i="1"/>
  <c r="G9" i="1"/>
  <c r="C40" i="1"/>
  <c r="G26" i="3"/>
  <c r="G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3" i="3" l="1"/>
  <c r="G23" i="3"/>
  <c r="F19" i="3"/>
  <c r="F23" i="3"/>
  <c r="F30" i="3"/>
  <c r="G18" i="3"/>
  <c r="H28" i="3"/>
  <c r="F28" i="3"/>
  <c r="G28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<sst xmlns="http://schemas.openxmlformats.org/spreadsheetml/2006/main" count="182" uniqueCount="60">
  <si>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</si>
  <si>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</si>
  <si>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</si>
  <si>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</si>
  <si>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</si>
  <si>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</si>
  <si>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</si>
  <si>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</si>
  <si>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</si>
  <si>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</si>
  <si>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</si>
  <si>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</si>
  <si>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</si>
  <si>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</si>
  <si>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</si>
  <si>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</si>
  <si>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</si>
  <si>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</si>
  <si>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</si>
  <si>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</si>
  <si>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</si>
  <si>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</si>
  <si>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</si>
  <si>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</si>
  <si>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</si>
  <si>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</si>
  <si>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</si>
  <si>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</si>
  <si>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</si>
  <si>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</si>
  <si>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</si>
  <si>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</si>
  <si>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</si>
  <si>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</si>
  <si>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</si>
  <si>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</si>
  <si>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</si>
  <si>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</si>
  <si>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</si>
  <si>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</si>
  <si>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</si>
  <si>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</si>
  <si>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</si>
  <si>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</si>
  <si>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</si>
  <si>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</si>
  <si>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</si>
  <si>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</si>
  <si>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</si>
  <si>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</si>
  <si>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</si>
  <si>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</si>
  <si>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</si>
  <si>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</si>
  <si>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</si>
  <si>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</si>
  <si>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</si>
  <si>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01/11/2022      6 HORAS</t>
  </si>
  <si>
    <t>Tabla de basicos al 01/11/2022      7 HORAS</t>
  </si>
  <si>
    <t>Tabla de basicos al 01/11/2022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</si>
</sst>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A3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57</v>
      </c>
      <c r="B1" s="7"/>
      <c r="C1" s="7"/>
      <c r="D1" s="2" t="s">
        <v>4</v>
      </c>
      <c r="E1" s="5">
        <v>242.99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52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33532.620000000003</v>
      </c>
      <c r="F4" s="3">
        <f>E4*0.03</f>
        <v>1005.9786</v>
      </c>
      <c r="G4" s="3">
        <f>E4*0.01</f>
        <v>335.32620000000003</v>
      </c>
      <c r="H4" s="3">
        <f>E4*0.03</f>
        <v>1005.9786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35233.550000000003</v>
      </c>
      <c r="F5" s="3">
        <f t="shared" ref="F5:F16" si="0">E5*0.03</f>
        <v>1057.0065</v>
      </c>
      <c r="G5" s="3">
        <f t="shared" ref="G5:G36" si="1">E5*0.01</f>
        <v>352.33550000000002</v>
      </c>
      <c r="H5" s="3">
        <f t="shared" ref="H5:H24" si="2">E5*0.03</f>
        <v>1057.0065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36934.480000000003</v>
      </c>
      <c r="F6" s="3">
        <f t="shared" si="0"/>
        <v>1108.0344</v>
      </c>
      <c r="G6" s="3">
        <f t="shared" si="1"/>
        <v>369.34480000000002</v>
      </c>
      <c r="H6" s="3">
        <f t="shared" si="2"/>
        <v>1108.0344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40093.35</v>
      </c>
      <c r="F7" s="3">
        <f t="shared" si="0"/>
        <v>1202.8004999999998</v>
      </c>
      <c r="G7" s="3">
        <f t="shared" si="1"/>
        <v>400.93349999999998</v>
      </c>
      <c r="H7" s="3">
        <f t="shared" si="2"/>
        <v>1202.8004999999998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43009.23</v>
      </c>
      <c r="F8" s="3">
        <f t="shared" si="0"/>
        <v>1290.2769000000001</v>
      </c>
      <c r="G8" s="3">
        <f t="shared" si="1"/>
        <v>430.09230000000002</v>
      </c>
      <c r="H8" s="3">
        <f t="shared" si="2"/>
        <v>1290.2769000000001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44953.15</v>
      </c>
      <c r="F9" s="3">
        <f t="shared" si="0"/>
        <v>1348.5944999999999</v>
      </c>
      <c r="G9" s="3">
        <f t="shared" si="1"/>
        <v>449.53150000000005</v>
      </c>
      <c r="H9" s="3">
        <f t="shared" si="2"/>
        <v>1348.5944999999999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47383.05</v>
      </c>
      <c r="F10" s="3">
        <f t="shared" si="0"/>
        <v>1421.4915000000001</v>
      </c>
      <c r="G10" s="3">
        <f t="shared" si="1"/>
        <v>473.83050000000003</v>
      </c>
      <c r="H10" s="3">
        <f t="shared" si="2"/>
        <v>1421.4915000000001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51513.880000000005</v>
      </c>
      <c r="F11" s="3">
        <f t="shared" si="0"/>
        <v>1545.4164000000001</v>
      </c>
      <c r="G11" s="3">
        <f t="shared" si="1"/>
        <v>515.13880000000006</v>
      </c>
      <c r="H11" s="3">
        <f t="shared" si="2"/>
        <v>1545.4164000000001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56616.670000000006</v>
      </c>
      <c r="F12" s="3">
        <f t="shared" si="0"/>
        <v>1698.5001000000002</v>
      </c>
      <c r="G12" s="3">
        <f t="shared" si="1"/>
        <v>566.16670000000011</v>
      </c>
      <c r="H12" s="3">
        <f t="shared" si="2"/>
        <v>1698.5001000000002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67794.210000000006</v>
      </c>
      <c r="F13" s="3">
        <f t="shared" si="0"/>
        <v>2033.8263000000002</v>
      </c>
      <c r="G13" s="3">
        <f t="shared" si="1"/>
        <v>677.9421000000001</v>
      </c>
      <c r="H13" s="3">
        <f t="shared" si="2"/>
        <v>2033.8263000000002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1">
        <v>307</v>
      </c>
      <c r="E14" s="3">
        <f t="shared" si="3"/>
        <v>74597.930000000008</v>
      </c>
      <c r="F14" s="3">
        <f t="shared" si="0"/>
        <v>2237.9379000000004</v>
      </c>
      <c r="G14" s="3">
        <f t="shared" si="1"/>
        <v>745.97930000000008</v>
      </c>
      <c r="H14" s="3">
        <f t="shared" si="2"/>
        <v>2237.9379000000004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100597.86000000002</v>
      </c>
      <c r="F15" s="3">
        <f t="shared" si="0"/>
        <v>3017.9358000000002</v>
      </c>
      <c r="G15" s="3">
        <f t="shared" si="1"/>
        <v>1005.9786000000001</v>
      </c>
      <c r="H15" s="3">
        <f t="shared" si="2"/>
        <v>3017.9358000000002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117364.17000000001</v>
      </c>
      <c r="F16" s="3">
        <f t="shared" si="0"/>
        <v>3520.9251000000004</v>
      </c>
      <c r="G16" s="3">
        <f t="shared" si="1"/>
        <v>1173.6417000000001</v>
      </c>
      <c r="H16" s="3">
        <f t="shared" si="2"/>
        <v>3520.9251000000004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117364.17000000001</v>
      </c>
      <c r="F17" s="3">
        <f>E17*0.025</f>
        <v>2934.1042500000003</v>
      </c>
      <c r="G17" s="3">
        <f t="shared" si="1"/>
        <v>1173.6417000000001</v>
      </c>
      <c r="H17" s="3">
        <f t="shared" si="2"/>
        <v>3520.9251000000004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150896.79</v>
      </c>
      <c r="F18" s="3">
        <f>E18*0.03</f>
        <v>4526.9036999999998</v>
      </c>
      <c r="G18" s="3">
        <f>E18*0.01</f>
        <v>1508.9679000000001</v>
      </c>
      <c r="H18" s="3">
        <f>E18*0.03</f>
        <v>4526.9036999999998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150896.79</v>
      </c>
      <c r="F19" s="3">
        <f>E19*0.03</f>
        <v>4526.9036999999998</v>
      </c>
      <c r="G19" s="3">
        <f t="shared" si="1"/>
        <v>1508.9679000000001</v>
      </c>
      <c r="H19" s="3">
        <f t="shared" si="2"/>
        <v>4526.9036999999998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150896.79</v>
      </c>
      <c r="F20" s="3">
        <f>E20*0.025</f>
        <v>3772.4197500000005</v>
      </c>
      <c r="G20" s="3">
        <f t="shared" si="1"/>
        <v>1508.9679000000001</v>
      </c>
      <c r="H20" s="3">
        <f t="shared" si="2"/>
        <v>4526.9036999999998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150896.79</v>
      </c>
      <c r="F21" s="3">
        <f>E21*0.025</f>
        <v>3772.4197500000005</v>
      </c>
      <c r="G21" s="3">
        <f t="shared" si="1"/>
        <v>1508.9679000000001</v>
      </c>
      <c r="H21" s="3">
        <f t="shared" si="2"/>
        <v>4526.9036999999998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150896.79</v>
      </c>
      <c r="F22" s="3">
        <f>E22*0.025</f>
        <v>3772.4197500000005</v>
      </c>
      <c r="G22" s="3">
        <f t="shared" si="1"/>
        <v>1508.9679000000001</v>
      </c>
      <c r="H22" s="3">
        <f t="shared" si="2"/>
        <v>4526.9036999999998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150896.79</v>
      </c>
      <c r="F23" s="3">
        <f>E23*0.025</f>
        <v>3772.4197500000005</v>
      </c>
      <c r="G23" s="3">
        <f t="shared" si="1"/>
        <v>1508.9679000000001</v>
      </c>
      <c r="H23" s="3">
        <f t="shared" si="2"/>
        <v>4526.9036999999998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201195.72000000003</v>
      </c>
      <c r="F24" s="3">
        <f>E24*0.025</f>
        <v>5029.8930000000009</v>
      </c>
      <c r="G24" s="3">
        <f t="shared" si="1"/>
        <v>2011.9572000000003</v>
      </c>
      <c r="H24" s="3">
        <f t="shared" si="2"/>
        <v>6035.8716000000004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1727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33532.620000000003</v>
      </c>
      <c r="F26" s="3"/>
      <c r="G26" s="3"/>
      <c r="H26" s="3">
        <f>E26*0.03</f>
        <v>1005.9786</v>
      </c>
      <c r="I26" s="3">
        <v>3500</v>
      </c>
    </row>
    <row r="27" spans="1:9" x14ac:dyDescent="0.2">
      <c r="A27" s="1">
        <v>35</v>
      </c>
      <c r="B27" s="1" t="s">
        <v>56</v>
      </c>
      <c r="C27" s="6"/>
      <c r="D27" s="1"/>
      <c r="E27" s="3">
        <v>57086.65</v>
      </c>
      <c r="F27" s="3"/>
      <c r="G27" s="3"/>
      <c r="H27" s="3"/>
      <c r="I27" s="3"/>
    </row>
    <row r="28" spans="1:9" x14ac:dyDescent="0.2">
      <c r="A28" s="1">
        <v>40</v>
      </c>
      <c r="B28" s="1" t="s">
        <v>51</v>
      </c>
      <c r="C28" s="1" t="s">
        <v>37</v>
      </c>
      <c r="D28" s="1">
        <v>3.5</v>
      </c>
      <c r="E28" s="3">
        <f>'8 Horas'!E4*'6 Horas'!D28</f>
        <v>156485.56</v>
      </c>
      <c r="F28" s="3">
        <f>E28*0.03</f>
        <v>4694.5667999999996</v>
      </c>
      <c r="G28" s="3">
        <f t="shared" si="1"/>
        <v>1564.8556000000001</v>
      </c>
      <c r="H28" s="3">
        <f>E28*0.01</f>
        <v>1564.8556000000001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178840.64</v>
      </c>
      <c r="F29" s="3">
        <f>E29*0.01</f>
        <v>1788.4064000000001</v>
      </c>
      <c r="G29" s="3">
        <f t="shared" si="1"/>
        <v>1788.4064000000001</v>
      </c>
      <c r="H29" s="3">
        <f t="shared" ref="H29:H36" si="5">E29*0.01</f>
        <v>1788.4064000000001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124070.69400000002</v>
      </c>
      <c r="F30" s="3">
        <f t="shared" ref="F30:F36" si="7">E30*0.01</f>
        <v>1240.7069400000003</v>
      </c>
      <c r="G30" s="3">
        <f t="shared" si="1"/>
        <v>1240.7069400000003</v>
      </c>
      <c r="H30" s="3">
        <f t="shared" si="5"/>
        <v>1240.7069400000003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134130.48000000001</v>
      </c>
      <c r="F31" s="3">
        <f t="shared" si="7"/>
        <v>1341.3048000000001</v>
      </c>
      <c r="G31" s="3">
        <f t="shared" si="1"/>
        <v>1341.3048000000001</v>
      </c>
      <c r="H31" s="3">
        <f t="shared" si="5"/>
        <v>1341.3048000000001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134130.48000000001</v>
      </c>
      <c r="F32" s="3">
        <f t="shared" si="7"/>
        <v>1341.3048000000001</v>
      </c>
      <c r="G32" s="3">
        <f t="shared" si="1"/>
        <v>1341.3048000000001</v>
      </c>
      <c r="H32" s="3">
        <f t="shared" si="5"/>
        <v>1341.3048000000001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150896.79</v>
      </c>
      <c r="F33" s="3">
        <f t="shared" si="7"/>
        <v>1508.9679000000001</v>
      </c>
      <c r="G33" s="3">
        <f t="shared" si="1"/>
        <v>1508.9679000000001</v>
      </c>
      <c r="H33" s="3">
        <f t="shared" si="5"/>
        <v>1508.9679000000001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184429.41</v>
      </c>
      <c r="F34" s="3">
        <f t="shared" si="7"/>
        <v>1844.2941000000001</v>
      </c>
      <c r="G34" s="3">
        <f t="shared" si="1"/>
        <v>1844.2941000000001</v>
      </c>
      <c r="H34" s="3">
        <f t="shared" si="5"/>
        <v>1844.2941000000001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217962.03000000003</v>
      </c>
      <c r="F35" s="3">
        <f t="shared" si="7"/>
        <v>2179.6203000000005</v>
      </c>
      <c r="G35" s="3">
        <f t="shared" si="1"/>
        <v>2179.6203000000005</v>
      </c>
      <c r="H35" s="3">
        <f t="shared" si="5"/>
        <v>2179.6203000000005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625942.24</v>
      </c>
      <c r="F36" s="3">
        <f t="shared" si="7"/>
        <v>6259.4224000000004</v>
      </c>
      <c r="G36" s="3">
        <f t="shared" si="1"/>
        <v>6259.4224000000004</v>
      </c>
      <c r="H36" s="3">
        <f t="shared" si="5"/>
        <v>6259.4224000000004</v>
      </c>
      <c r="I36" s="3"/>
    </row>
    <row r="38" spans="1:9" x14ac:dyDescent="0.2">
      <c r="B38" s="1" t="s">
        <v>40</v>
      </c>
      <c r="C38" s="3">
        <f>E7*0.1</f>
        <v>4009.335</v>
      </c>
    </row>
    <row r="39" spans="1:9" x14ac:dyDescent="0.2">
      <c r="B39" s="1" t="s">
        <v>43</v>
      </c>
      <c r="C39" s="3">
        <f>E7*0.15</f>
        <v>6014.0024999999996</v>
      </c>
    </row>
    <row r="40" spans="1:9" x14ac:dyDescent="0.2">
      <c r="B40" s="1" t="s">
        <v>44</v>
      </c>
      <c r="C40" s="3">
        <f>E7*0.25</f>
        <v>10023.3375</v>
      </c>
    </row>
    <row r="41" spans="1:9" x14ac:dyDescent="0.2">
      <c r="B41" s="1" t="s">
        <v>45</v>
      </c>
      <c r="C41" s="3">
        <f>E7*0.3</f>
        <v>12028.004999999999</v>
      </c>
    </row>
    <row r="42" spans="1:9" x14ac:dyDescent="0.2">
      <c r="B42" s="1" t="s">
        <v>46</v>
      </c>
      <c r="C42" s="3">
        <f>E7*0.05</f>
        <v>2004.6675</v>
      </c>
    </row>
    <row r="43" spans="1:9" x14ac:dyDescent="0.2">
      <c r="B43" s="1" t="s">
        <v>47</v>
      </c>
      <c r="C43" s="3">
        <f>E7*0.4</f>
        <v>16037.34</v>
      </c>
    </row>
    <row r="44" spans="1:9" x14ac:dyDescent="0.2">
      <c r="B44" s="1" t="s">
        <v>48</v>
      </c>
      <c r="C44" s="3">
        <f>E7*0.1</f>
        <v>4009.335</v>
      </c>
    </row>
    <row r="45" spans="1:9" x14ac:dyDescent="0.2">
      <c r="B45" s="1" t="s">
        <v>41</v>
      </c>
      <c r="C45" s="3">
        <f>E36*0.15</f>
        <v>93891.335999999996</v>
      </c>
    </row>
    <row r="46" spans="1:9" x14ac:dyDescent="0.2">
      <c r="B46" s="1" t="s">
        <v>42</v>
      </c>
      <c r="C46" s="3">
        <f>E6*0.01</f>
        <v>369.34480000000002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" sqref="A2:A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242.99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39121.39</v>
      </c>
      <c r="F4" s="3">
        <f>E4*0.03</f>
        <v>1173.6416999999999</v>
      </c>
      <c r="G4" s="3">
        <f>E4*0.01</f>
        <v>391.21390000000002</v>
      </c>
      <c r="H4" s="3">
        <f>E4*0.03</f>
        <v>1173.6416999999999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41065.310000000005</v>
      </c>
      <c r="F5" s="3">
        <f t="shared" ref="F5:F16" si="1">E5*0.03</f>
        <v>1231.9593000000002</v>
      </c>
      <c r="G5" s="3">
        <f t="shared" ref="G5:G30" si="2">E5*0.01</f>
        <v>410.65310000000005</v>
      </c>
      <c r="H5" s="3">
        <f t="shared" ref="H5:H24" si="3">E5*0.03</f>
        <v>1231.9593000000002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43009.23</v>
      </c>
      <c r="F6" s="3">
        <f t="shared" si="1"/>
        <v>1290.2769000000001</v>
      </c>
      <c r="G6" s="3">
        <f t="shared" si="2"/>
        <v>430.09230000000002</v>
      </c>
      <c r="H6" s="3">
        <f t="shared" si="3"/>
        <v>1290.2769000000001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46411.090000000004</v>
      </c>
      <c r="F7" s="3">
        <f t="shared" si="1"/>
        <v>1392.3327000000002</v>
      </c>
      <c r="G7" s="3">
        <f t="shared" si="2"/>
        <v>464.11090000000007</v>
      </c>
      <c r="H7" s="3">
        <f t="shared" si="3"/>
        <v>1392.3327000000002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49812.950000000004</v>
      </c>
      <c r="F8" s="3">
        <f t="shared" si="1"/>
        <v>1494.3885</v>
      </c>
      <c r="G8" s="3">
        <f t="shared" si="2"/>
        <v>498.12950000000006</v>
      </c>
      <c r="H8" s="3">
        <f t="shared" si="3"/>
        <v>1494.3885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52242.85</v>
      </c>
      <c r="F9" s="3">
        <f t="shared" si="1"/>
        <v>1567.2855</v>
      </c>
      <c r="G9" s="3">
        <f t="shared" si="2"/>
        <v>522.42849999999999</v>
      </c>
      <c r="H9" s="3">
        <f t="shared" si="3"/>
        <v>1567.2855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55401.72</v>
      </c>
      <c r="F10" s="3">
        <f t="shared" si="1"/>
        <v>1662.0516</v>
      </c>
      <c r="G10" s="3">
        <f t="shared" si="2"/>
        <v>554.0172</v>
      </c>
      <c r="H10" s="3">
        <f t="shared" si="3"/>
        <v>1662.0516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60018.53</v>
      </c>
      <c r="F11" s="3">
        <f t="shared" si="1"/>
        <v>1800.5558999999998</v>
      </c>
      <c r="G11" s="3">
        <f t="shared" si="2"/>
        <v>600.18529999999998</v>
      </c>
      <c r="H11" s="3">
        <f t="shared" si="3"/>
        <v>1800.5558999999998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66093.279999999999</v>
      </c>
      <c r="F12" s="3">
        <f t="shared" si="1"/>
        <v>1982.7983999999999</v>
      </c>
      <c r="G12" s="3">
        <f t="shared" si="2"/>
        <v>660.93280000000004</v>
      </c>
      <c r="H12" s="3">
        <f t="shared" si="3"/>
        <v>1982.7983999999999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79214.740000000005</v>
      </c>
      <c r="F13" s="3">
        <f t="shared" si="1"/>
        <v>2376.4422</v>
      </c>
      <c r="G13" s="3">
        <f t="shared" si="2"/>
        <v>792.14740000000006</v>
      </c>
      <c r="H13" s="3">
        <f t="shared" si="3"/>
        <v>2376.4422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1">
        <v>364</v>
      </c>
      <c r="E14" s="3">
        <f t="shared" si="0"/>
        <v>88448.36</v>
      </c>
      <c r="F14" s="3">
        <f t="shared" si="1"/>
        <v>2653.4508000000001</v>
      </c>
      <c r="G14" s="3">
        <f t="shared" si="2"/>
        <v>884.48360000000002</v>
      </c>
      <c r="H14" s="3">
        <f t="shared" si="3"/>
        <v>2653.4508000000001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117364.17</v>
      </c>
      <c r="F15" s="3">
        <f t="shared" si="1"/>
        <v>3520.9250999999999</v>
      </c>
      <c r="G15" s="3">
        <f t="shared" si="2"/>
        <v>1173.6416999999999</v>
      </c>
      <c r="H15" s="3">
        <f t="shared" si="3"/>
        <v>3520.9250999999999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136924.86499999999</v>
      </c>
      <c r="F16" s="3">
        <f t="shared" si="1"/>
        <v>4107.7459499999995</v>
      </c>
      <c r="G16" s="3">
        <f t="shared" si="2"/>
        <v>1369.24865</v>
      </c>
      <c r="H16" s="3">
        <f t="shared" si="3"/>
        <v>4107.7459499999995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136924.86499999999</v>
      </c>
      <c r="F17" s="3">
        <f>E17*0.025</f>
        <v>3423.1216249999998</v>
      </c>
      <c r="G17" s="3">
        <f t="shared" si="2"/>
        <v>1369.24865</v>
      </c>
      <c r="H17" s="3">
        <f t="shared" si="3"/>
        <v>4107.7459499999995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176046.255</v>
      </c>
      <c r="F18" s="3">
        <f>E18*0.03</f>
        <v>5281.3876499999997</v>
      </c>
      <c r="G18" s="3">
        <f>E18*0.01</f>
        <v>1760.4625500000002</v>
      </c>
      <c r="H18" s="3">
        <f>E18*0.03</f>
        <v>5281.3876499999997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176046.255</v>
      </c>
      <c r="F19" s="3">
        <f>E19*0.03</f>
        <v>5281.3876499999997</v>
      </c>
      <c r="G19" s="3">
        <f t="shared" si="2"/>
        <v>1760.4625500000002</v>
      </c>
      <c r="H19" s="3">
        <f t="shared" si="3"/>
        <v>5281.3876499999997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176046.255</v>
      </c>
      <c r="F20" s="3">
        <f>E20*0.025</f>
        <v>4401.1563750000005</v>
      </c>
      <c r="G20" s="3">
        <f t="shared" si="2"/>
        <v>1760.4625500000002</v>
      </c>
      <c r="H20" s="3">
        <f t="shared" si="3"/>
        <v>5281.3876499999997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176046.255</v>
      </c>
      <c r="F21" s="3">
        <f>E21*0.025</f>
        <v>4401.1563750000005</v>
      </c>
      <c r="G21" s="3">
        <f t="shared" si="2"/>
        <v>1760.4625500000002</v>
      </c>
      <c r="H21" s="3">
        <f t="shared" si="3"/>
        <v>5281.3876499999997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176046.255</v>
      </c>
      <c r="F22" s="3">
        <f>E22*0.025</f>
        <v>4401.1563750000005</v>
      </c>
      <c r="G22" s="3">
        <f t="shared" si="2"/>
        <v>1760.4625500000002</v>
      </c>
      <c r="H22" s="3">
        <f t="shared" si="3"/>
        <v>5281.3876499999997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176046.255</v>
      </c>
      <c r="F23" s="3">
        <f>E23*0.025</f>
        <v>4401.1563750000005</v>
      </c>
      <c r="G23" s="3">
        <f t="shared" si="2"/>
        <v>1760.4625500000002</v>
      </c>
      <c r="H23" s="3">
        <f t="shared" si="3"/>
        <v>5281.3876499999997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234728.34</v>
      </c>
      <c r="F24" s="3">
        <f>E24*0.025</f>
        <v>5868.2085000000006</v>
      </c>
      <c r="G24" s="3">
        <f t="shared" si="2"/>
        <v>2347.2833999999998</v>
      </c>
      <c r="H24" s="3">
        <f t="shared" si="3"/>
        <v>7041.8501999999999</v>
      </c>
      <c r="I24" s="3">
        <v>3500</v>
      </c>
    </row>
    <row r="25" spans="1:9" x14ac:dyDescent="0.2">
      <c r="A25" s="1">
        <v>32</v>
      </c>
      <c r="B25" s="1" t="s">
        <v>53</v>
      </c>
      <c r="C25" s="6"/>
      <c r="D25" s="1">
        <v>161</v>
      </c>
      <c r="E25" s="3">
        <f>D25*E1</f>
        <v>39121.39</v>
      </c>
      <c r="F25" s="3"/>
      <c r="G25" s="3"/>
      <c r="H25" s="3">
        <f>E25*0.03</f>
        <v>1173.6416999999999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144749.14300000001</v>
      </c>
      <c r="F26" s="3">
        <f t="shared" ref="F26:F31" si="5">E26*0.01</f>
        <v>1447.49143</v>
      </c>
      <c r="G26" s="3">
        <f t="shared" si="2"/>
        <v>1447.49143</v>
      </c>
      <c r="H26" s="3">
        <f t="shared" ref="H26:H31" si="6">E26*0.01</f>
        <v>1447.49143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156485.56</v>
      </c>
      <c r="F27" s="3">
        <f t="shared" si="5"/>
        <v>1564.8556000000001</v>
      </c>
      <c r="G27" s="3">
        <f t="shared" si="2"/>
        <v>1564.8556000000001</v>
      </c>
      <c r="H27" s="3">
        <f t="shared" si="6"/>
        <v>1564.8556000000001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156485.56</v>
      </c>
      <c r="F28" s="3">
        <f t="shared" si="5"/>
        <v>1564.8556000000001</v>
      </c>
      <c r="G28" s="3">
        <f t="shared" si="2"/>
        <v>1564.8556000000001</v>
      </c>
      <c r="H28" s="3">
        <f t="shared" si="6"/>
        <v>1564.8556000000001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176046.255</v>
      </c>
      <c r="F29" s="3">
        <f t="shared" si="5"/>
        <v>1760.4625500000002</v>
      </c>
      <c r="G29" s="3">
        <f t="shared" si="2"/>
        <v>1760.4625500000002</v>
      </c>
      <c r="H29" s="3">
        <f t="shared" si="6"/>
        <v>1760.4625500000002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215167.64499999999</v>
      </c>
      <c r="F30" s="3">
        <f t="shared" si="5"/>
        <v>2151.6764499999999</v>
      </c>
      <c r="G30" s="3">
        <f t="shared" si="2"/>
        <v>2151.6764499999999</v>
      </c>
      <c r="H30" s="3">
        <f t="shared" si="6"/>
        <v>2151.6764499999999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254289.035</v>
      </c>
      <c r="F31" s="3">
        <f t="shared" si="5"/>
        <v>2542.8903500000001</v>
      </c>
      <c r="G31" s="3">
        <f>E31*0.01</f>
        <v>2542.8903500000001</v>
      </c>
      <c r="H31" s="3">
        <f t="shared" si="6"/>
        <v>2542.8903500000001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2" sqref="A2:A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242.99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44710.16</v>
      </c>
      <c r="F4" s="3">
        <f>E4*0.03</f>
        <v>1341.3048000000001</v>
      </c>
      <c r="G4" s="3">
        <f>E4*0.01</f>
        <v>447.10160000000002</v>
      </c>
      <c r="H4" s="3">
        <f>E4*0.03</f>
        <v>1341.3048000000001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47140.060000000005</v>
      </c>
      <c r="F5" s="3">
        <f t="shared" ref="F5:F16" si="0">E5*0.03</f>
        <v>1414.2018</v>
      </c>
      <c r="G5" s="3">
        <f t="shared" ref="G5:G31" si="1">E5*0.01</f>
        <v>471.40060000000005</v>
      </c>
      <c r="H5" s="3">
        <f t="shared" ref="H5:H24" si="2">E5*0.03</f>
        <v>1414.2018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49326.97</v>
      </c>
      <c r="F6" s="3">
        <f t="shared" si="0"/>
        <v>1479.8090999999999</v>
      </c>
      <c r="G6" s="3">
        <f t="shared" si="1"/>
        <v>493.2697</v>
      </c>
      <c r="H6" s="3">
        <f t="shared" si="2"/>
        <v>1479.8090999999999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53457.8</v>
      </c>
      <c r="F7" s="3">
        <f t="shared" si="0"/>
        <v>1603.7339999999999</v>
      </c>
      <c r="G7" s="3">
        <f t="shared" si="1"/>
        <v>534.57800000000009</v>
      </c>
      <c r="H7" s="3">
        <f t="shared" si="2"/>
        <v>1603.7339999999999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57102.65</v>
      </c>
      <c r="F8" s="3">
        <f t="shared" si="0"/>
        <v>1713.0795000000001</v>
      </c>
      <c r="G8" s="3">
        <f t="shared" si="1"/>
        <v>571.02650000000006</v>
      </c>
      <c r="H8" s="3">
        <f t="shared" si="2"/>
        <v>1713.0795000000001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59775.54</v>
      </c>
      <c r="F9" s="3">
        <f t="shared" si="0"/>
        <v>1793.2662</v>
      </c>
      <c r="G9" s="3">
        <f t="shared" si="1"/>
        <v>597.75540000000001</v>
      </c>
      <c r="H9" s="3">
        <f t="shared" si="2"/>
        <v>1793.2662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63177.4</v>
      </c>
      <c r="F10" s="3">
        <f t="shared" si="0"/>
        <v>1895.3219999999999</v>
      </c>
      <c r="G10" s="3">
        <f t="shared" si="1"/>
        <v>631.774</v>
      </c>
      <c r="H10" s="3">
        <f t="shared" si="2"/>
        <v>1895.3219999999999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69009.16</v>
      </c>
      <c r="F11" s="3">
        <f t="shared" si="0"/>
        <v>2070.2748000000001</v>
      </c>
      <c r="G11" s="3">
        <f t="shared" si="1"/>
        <v>690.09160000000008</v>
      </c>
      <c r="H11" s="3">
        <f t="shared" si="2"/>
        <v>2070.2748000000001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75083.91</v>
      </c>
      <c r="F12" s="3">
        <f t="shared" si="0"/>
        <v>2252.5173</v>
      </c>
      <c r="G12" s="3">
        <f t="shared" si="1"/>
        <v>750.83910000000003</v>
      </c>
      <c r="H12" s="3">
        <f t="shared" si="2"/>
        <v>2252.5173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90635.27</v>
      </c>
      <c r="F13" s="3">
        <f t="shared" si="0"/>
        <v>2719.0581000000002</v>
      </c>
      <c r="G13" s="3">
        <f t="shared" si="1"/>
        <v>906.35270000000003</v>
      </c>
      <c r="H13" s="3">
        <f t="shared" si="2"/>
        <v>2719.0581000000002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4">
        <v>410</v>
      </c>
      <c r="E14" s="3">
        <f t="shared" si="3"/>
        <v>99625.900000000009</v>
      </c>
      <c r="F14" s="3">
        <f t="shared" si="0"/>
        <v>2988.777</v>
      </c>
      <c r="G14" s="3">
        <f t="shared" si="1"/>
        <v>996.25900000000013</v>
      </c>
      <c r="H14" s="3">
        <f t="shared" si="2"/>
        <v>2988.777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134130.48000000001</v>
      </c>
      <c r="F15" s="3">
        <f t="shared" si="0"/>
        <v>4023.9144000000001</v>
      </c>
      <c r="G15" s="3">
        <f t="shared" si="1"/>
        <v>1341.3048000000001</v>
      </c>
      <c r="H15" s="3">
        <f t="shared" si="2"/>
        <v>4023.9144000000001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156485.56</v>
      </c>
      <c r="F16" s="3">
        <f t="shared" si="0"/>
        <v>4694.5667999999996</v>
      </c>
      <c r="G16" s="3">
        <f t="shared" si="1"/>
        <v>1564.8556000000001</v>
      </c>
      <c r="H16" s="3">
        <f t="shared" si="2"/>
        <v>4694.5667999999996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156485.56</v>
      </c>
      <c r="F17" s="3">
        <f>E17*0.025</f>
        <v>3912.1390000000001</v>
      </c>
      <c r="G17" s="3">
        <f t="shared" si="1"/>
        <v>1564.8556000000001</v>
      </c>
      <c r="H17" s="3">
        <f t="shared" si="2"/>
        <v>4694.5667999999996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201195.72000000003</v>
      </c>
      <c r="F18" s="3">
        <f>E18*0.03</f>
        <v>6035.8716000000004</v>
      </c>
      <c r="G18" s="3">
        <f>E18*0.01</f>
        <v>2011.9572000000003</v>
      </c>
      <c r="H18" s="3">
        <f>E18*0.03</f>
        <v>6035.8716000000004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201195.72000000003</v>
      </c>
      <c r="F19" s="3">
        <f>E19*0.03</f>
        <v>6035.8716000000004</v>
      </c>
      <c r="G19" s="3">
        <f t="shared" si="1"/>
        <v>2011.9572000000003</v>
      </c>
      <c r="H19" s="3">
        <f t="shared" si="2"/>
        <v>6035.8716000000004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201195.72000000003</v>
      </c>
      <c r="F20" s="3">
        <f>E20*0.025</f>
        <v>5029.8930000000009</v>
      </c>
      <c r="G20" s="3">
        <f t="shared" si="1"/>
        <v>2011.9572000000003</v>
      </c>
      <c r="H20" s="3">
        <f t="shared" si="2"/>
        <v>6035.8716000000004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201195.72000000003</v>
      </c>
      <c r="F21" s="3">
        <f>E21*0.025</f>
        <v>5029.8930000000009</v>
      </c>
      <c r="G21" s="3">
        <f t="shared" si="1"/>
        <v>2011.9572000000003</v>
      </c>
      <c r="H21" s="3">
        <f t="shared" si="2"/>
        <v>6035.8716000000004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201195.72000000003</v>
      </c>
      <c r="F22" s="3">
        <f>E22*0.025</f>
        <v>5029.8930000000009</v>
      </c>
      <c r="G22" s="3">
        <f t="shared" si="1"/>
        <v>2011.9572000000003</v>
      </c>
      <c r="H22" s="3">
        <f t="shared" si="2"/>
        <v>6035.8716000000004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201195.72000000003</v>
      </c>
      <c r="F23" s="3">
        <f>E23*0.025</f>
        <v>5029.8930000000009</v>
      </c>
      <c r="G23" s="3">
        <f t="shared" si="1"/>
        <v>2011.9572000000003</v>
      </c>
      <c r="H23" s="3">
        <f t="shared" si="2"/>
        <v>6035.8716000000004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268260.96000000002</v>
      </c>
      <c r="F24" s="3">
        <f>E24*0.025</f>
        <v>6706.5240000000013</v>
      </c>
      <c r="G24" s="3">
        <f t="shared" si="1"/>
        <v>2682.6096000000002</v>
      </c>
      <c r="H24" s="3">
        <f t="shared" si="2"/>
        <v>8047.8288000000002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4">
        <v>184</v>
      </c>
      <c r="E25" s="3">
        <f>D25*E1</f>
        <v>44710.16</v>
      </c>
      <c r="F25" s="3"/>
      <c r="G25" s="3"/>
      <c r="H25" s="3">
        <f>E25*0.03</f>
        <v>1341.3048000000001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165427.59200000003</v>
      </c>
      <c r="F26" s="3">
        <f t="shared" ref="F26:F31" si="5">E26*0.01</f>
        <v>1654.2759200000003</v>
      </c>
      <c r="G26" s="3">
        <f t="shared" si="1"/>
        <v>1654.2759200000003</v>
      </c>
      <c r="H26" s="3">
        <f t="shared" ref="H26:H31" si="6">E26*0.01</f>
        <v>1654.2759200000003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178840.64</v>
      </c>
      <c r="F27" s="3">
        <f t="shared" si="5"/>
        <v>1788.4064000000001</v>
      </c>
      <c r="G27" s="3">
        <f t="shared" si="1"/>
        <v>1788.4064000000001</v>
      </c>
      <c r="H27" s="3">
        <f t="shared" si="6"/>
        <v>1788.4064000000001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178840.64</v>
      </c>
      <c r="F28" s="3">
        <f t="shared" si="5"/>
        <v>1788.4064000000001</v>
      </c>
      <c r="G28" s="3">
        <f t="shared" si="1"/>
        <v>1788.4064000000001</v>
      </c>
      <c r="H28" s="3">
        <f t="shared" si="6"/>
        <v>1788.4064000000001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201195.72000000003</v>
      </c>
      <c r="F29" s="3">
        <f t="shared" si="5"/>
        <v>2011.9572000000003</v>
      </c>
      <c r="G29" s="3">
        <f t="shared" si="1"/>
        <v>2011.9572000000003</v>
      </c>
      <c r="H29" s="3">
        <f t="shared" si="6"/>
        <v>2011.9572000000003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245905.88</v>
      </c>
      <c r="F30" s="3">
        <f t="shared" si="5"/>
        <v>2459.0588000000002</v>
      </c>
      <c r="G30" s="3">
        <f t="shared" si="1"/>
        <v>2459.0588000000002</v>
      </c>
      <c r="H30" s="3">
        <f t="shared" si="6"/>
        <v>2459.0588000000002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290616.04000000004</v>
      </c>
      <c r="F31" s="3">
        <f t="shared" si="5"/>
        <v>2906.1604000000002</v>
      </c>
      <c r="G31" s="3">
        <f t="shared" si="1"/>
        <v>2906.1604000000002</v>
      </c>
      <c r="H31" s="3">
        <f t="shared" si="6"/>
        <v>2906.1604000000002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2022-09-28T14:04:13Z</dcterms:modified>
</cp:coreProperties>
</file>