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00" windowHeight="7755" activeTab="1"/>
  </bookViews>
  <sheets>
    <sheet name="6 Horas" sheetId="1" r:id="rId1"/>
    <sheet name="7 Horas" sheetId="2" r:id="rId2"/>
    <sheet name="8 Horas" sheetId="3" r:id="rId3"/>
  </sheets>
  <calcPr calcId="152511"/>
</workbook>
</file>

<file path=xl/calcChain.xml><?xml version="1.0" encoding="utf-8"?>
<calcChain xmlns="http://schemas.openxmlformats.org/spreadsheetml/2006/main">
  <c r="E25" i="3"/>
  <c r="E25" i="2"/>
  <c r="H25" s="1"/>
  <c r="E26" i="1"/>
  <c r="E4"/>
  <c r="E32" s="1"/>
  <c r="G32" s="1"/>
  <c r="H25" i="3"/>
  <c r="H26" i="1"/>
  <c r="E6"/>
  <c r="C46"/>
  <c r="E4" i="3"/>
  <c r="E29" i="1" s="1"/>
  <c r="E5"/>
  <c r="F5" s="1"/>
  <c r="H6"/>
  <c r="E7"/>
  <c r="H7" s="1"/>
  <c r="E8"/>
  <c r="H8" s="1"/>
  <c r="E9"/>
  <c r="H9" s="1"/>
  <c r="E10"/>
  <c r="H10" s="1"/>
  <c r="E11"/>
  <c r="H11" s="1"/>
  <c r="E12"/>
  <c r="H12" s="1"/>
  <c r="E13"/>
  <c r="H13" s="1"/>
  <c r="E14"/>
  <c r="H14" s="1"/>
  <c r="C44"/>
  <c r="C42"/>
  <c r="C40"/>
  <c r="G5"/>
  <c r="G6"/>
  <c r="G7"/>
  <c r="G9"/>
  <c r="G11"/>
  <c r="G13"/>
  <c r="F6"/>
  <c r="F7"/>
  <c r="F9"/>
  <c r="F11"/>
  <c r="F13"/>
  <c r="C38"/>
  <c r="E4" i="2"/>
  <c r="E30" s="1"/>
  <c r="E26"/>
  <c r="G26" s="1"/>
  <c r="E5"/>
  <c r="G5" s="1"/>
  <c r="E6"/>
  <c r="G6" s="1"/>
  <c r="E7"/>
  <c r="F7" s="1"/>
  <c r="E8"/>
  <c r="H8" s="1"/>
  <c r="E9"/>
  <c r="G9" s="1"/>
  <c r="E10"/>
  <c r="E11"/>
  <c r="F11" s="1"/>
  <c r="E12"/>
  <c r="H12" s="1"/>
  <c r="E13"/>
  <c r="G13" s="1"/>
  <c r="E14"/>
  <c r="G14" s="1"/>
  <c r="E15"/>
  <c r="F15" s="1"/>
  <c r="F26"/>
  <c r="F9"/>
  <c r="F13"/>
  <c r="E27" i="3"/>
  <c r="H27" s="1"/>
  <c r="E28"/>
  <c r="H28" s="1"/>
  <c r="E29"/>
  <c r="E30"/>
  <c r="H30" s="1"/>
  <c r="E31"/>
  <c r="E26"/>
  <c r="H26" s="1"/>
  <c r="E5"/>
  <c r="G5" s="1"/>
  <c r="E6"/>
  <c r="E7"/>
  <c r="H7" s="1"/>
  <c r="E8"/>
  <c r="H8" s="1"/>
  <c r="E9"/>
  <c r="H9" s="1"/>
  <c r="E10"/>
  <c r="E11"/>
  <c r="E12"/>
  <c r="H12" s="1"/>
  <c r="E13"/>
  <c r="G13" s="1"/>
  <c r="E14"/>
  <c r="E18"/>
  <c r="H18" s="1"/>
  <c r="E15"/>
  <c r="H15" s="1"/>
  <c r="E16"/>
  <c r="G16" s="1"/>
  <c r="E17"/>
  <c r="E19"/>
  <c r="H19" s="1"/>
  <c r="E20"/>
  <c r="E21"/>
  <c r="H21" s="1"/>
  <c r="E22"/>
  <c r="E23"/>
  <c r="H23" s="1"/>
  <c r="E24"/>
  <c r="H24" s="1"/>
  <c r="H4"/>
  <c r="G8"/>
  <c r="G12"/>
  <c r="G15"/>
  <c r="G20"/>
  <c r="G24"/>
  <c r="G4"/>
  <c r="F17"/>
  <c r="F4"/>
  <c r="G27"/>
  <c r="G8" i="2"/>
  <c r="E21"/>
  <c r="F21" s="1"/>
  <c r="E29"/>
  <c r="F29" s="1"/>
  <c r="H21"/>
  <c r="H11"/>
  <c r="H9"/>
  <c r="H7"/>
  <c r="H5"/>
  <c r="F5"/>
  <c r="F14" i="3"/>
  <c r="F12"/>
  <c r="F10"/>
  <c r="F8"/>
  <c r="F6"/>
  <c r="F15"/>
  <c r="F24"/>
  <c r="F22"/>
  <c r="F26"/>
  <c r="F30"/>
  <c r="F28"/>
  <c r="G30"/>
  <c r="G28"/>
  <c r="G26"/>
  <c r="G23"/>
  <c r="G19"/>
  <c r="G18"/>
  <c r="G11"/>
  <c r="G7"/>
  <c r="G29" i="2"/>
  <c r="H26"/>
  <c r="H5" i="1"/>
  <c r="E36" l="1"/>
  <c r="E20"/>
  <c r="H29"/>
  <c r="G29"/>
  <c r="F23" i="3"/>
  <c r="E28" i="1"/>
  <c r="F30" i="2"/>
  <c r="H30"/>
  <c r="G11"/>
  <c r="H13"/>
  <c r="G21"/>
  <c r="E31"/>
  <c r="E18"/>
  <c r="E16"/>
  <c r="E23"/>
  <c r="F8"/>
  <c r="E17"/>
  <c r="F28" i="1"/>
  <c r="G9" i="3"/>
  <c r="G21"/>
  <c r="F19"/>
  <c r="F18"/>
  <c r="F29" i="1"/>
  <c r="F27" i="3"/>
  <c r="F9"/>
  <c r="F7"/>
  <c r="F21"/>
  <c r="G30" i="2"/>
  <c r="H29"/>
  <c r="G7"/>
  <c r="G12"/>
  <c r="F12"/>
  <c r="F14" i="1"/>
  <c r="F12"/>
  <c r="F10"/>
  <c r="F8"/>
  <c r="G14"/>
  <c r="G12"/>
  <c r="G10"/>
  <c r="G8"/>
  <c r="C39"/>
  <c r="C41"/>
  <c r="C43"/>
  <c r="H4"/>
  <c r="F20"/>
  <c r="F4"/>
  <c r="E23"/>
  <c r="E19"/>
  <c r="F19" s="1"/>
  <c r="H16" i="3"/>
  <c r="F16"/>
  <c r="H13"/>
  <c r="F13"/>
  <c r="H11"/>
  <c r="F11"/>
  <c r="H5"/>
  <c r="F5"/>
  <c r="H31"/>
  <c r="F31"/>
  <c r="G31"/>
  <c r="H29"/>
  <c r="G29"/>
  <c r="F29"/>
  <c r="H15" i="2"/>
  <c r="G15"/>
  <c r="H10"/>
  <c r="G10"/>
  <c r="F10"/>
  <c r="E27"/>
  <c r="E28"/>
  <c r="E20"/>
  <c r="E22"/>
  <c r="E24"/>
  <c r="F4"/>
  <c r="G4"/>
  <c r="H4"/>
  <c r="E19"/>
  <c r="H32" i="1"/>
  <c r="F32"/>
  <c r="E15"/>
  <c r="E30"/>
  <c r="E31"/>
  <c r="E34"/>
  <c r="E35"/>
  <c r="E18"/>
  <c r="E16"/>
  <c r="E17"/>
  <c r="E21"/>
  <c r="E22"/>
  <c r="E24"/>
  <c r="G4"/>
  <c r="H22" i="3"/>
  <c r="G22"/>
  <c r="H20"/>
  <c r="F20"/>
  <c r="H17"/>
  <c r="G17"/>
  <c r="H14"/>
  <c r="G14"/>
  <c r="H10"/>
  <c r="G10"/>
  <c r="H6"/>
  <c r="G6"/>
  <c r="H14" i="2"/>
  <c r="F14"/>
  <c r="H6"/>
  <c r="F6"/>
  <c r="E33" i="1"/>
  <c r="F36" l="1"/>
  <c r="C45"/>
  <c r="G36"/>
  <c r="H36"/>
  <c r="H20"/>
  <c r="G20"/>
  <c r="H28"/>
  <c r="G28"/>
  <c r="G16" i="2"/>
  <c r="F16"/>
  <c r="H16"/>
  <c r="H31"/>
  <c r="G31"/>
  <c r="F31"/>
  <c r="G17"/>
  <c r="F17"/>
  <c r="H17"/>
  <c r="H23"/>
  <c r="F23"/>
  <c r="G23"/>
  <c r="H18"/>
  <c r="F18"/>
  <c r="G18"/>
  <c r="G19" i="1"/>
  <c r="H19"/>
  <c r="G23"/>
  <c r="H23"/>
  <c r="F23"/>
  <c r="H22"/>
  <c r="F22"/>
  <c r="G22"/>
  <c r="G17"/>
  <c r="H17"/>
  <c r="F17"/>
  <c r="F18"/>
  <c r="H18"/>
  <c r="G18"/>
  <c r="G34"/>
  <c r="F34"/>
  <c r="H34"/>
  <c r="G30"/>
  <c r="H30"/>
  <c r="F30"/>
  <c r="F19" i="2"/>
  <c r="G19"/>
  <c r="H19"/>
  <c r="F24"/>
  <c r="G24"/>
  <c r="H24"/>
  <c r="H20"/>
  <c r="G20"/>
  <c r="F20"/>
  <c r="G27"/>
  <c r="H27"/>
  <c r="F27"/>
  <c r="G33" i="1"/>
  <c r="H33"/>
  <c r="F33"/>
  <c r="H24"/>
  <c r="F24"/>
  <c r="G24"/>
  <c r="F21"/>
  <c r="G21"/>
  <c r="H21"/>
  <c r="F16"/>
  <c r="H16"/>
  <c r="G16"/>
  <c r="H35"/>
  <c r="F35"/>
  <c r="G35"/>
  <c r="H31"/>
  <c r="F31"/>
  <c r="G31"/>
  <c r="F15"/>
  <c r="H15"/>
  <c r="G15"/>
  <c r="H22" i="2"/>
  <c r="G22"/>
  <c r="F22"/>
  <c r="F28"/>
  <c r="H28"/>
  <c r="G28"/>
</calcChain>
</file>

<file path=xl/sharedStrings.xml><?xml version="1.0" encoding="utf-8"?>
<sst xmlns="http://schemas.openxmlformats.org/spreadsheetml/2006/main" count="182" uniqueCount="61">
  <si>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</si>
  <si>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</si>
  <si>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</si>
  <si>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</si>
  <si>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</si>
  <si>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</si>
  <si>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</si>
  <si>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</si>
  <si>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</si>
  <si>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</si>
  <si>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</si>
  <si>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</si>
  <si>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</si>
  <si>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</si>
  <si>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</si>
  <si>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</si>
  <si>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</si>
  <si>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</si>
  <si>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</si>
  <si>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</si>
  <si>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</si>
  <si>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</si>
  <si>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</si>
  <si>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</si>
  <si>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</si>
  <si>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</si>
  <si>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</si>
  <si>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</si>
  <si>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</si>
  <si>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</si>
  <si>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</si>
  <si>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</si>
  <si>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</si>
  <si>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</si>
  <si>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</si>
  <si>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</si>
  <si>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</si>
  <si>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</si>
  <si>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</si>
  <si>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</si>
  <si>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</si>
  <si>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</si>
  <si>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</si>
  <si>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</si>
  <si>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</si>
  <si>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</si>
  <si>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</si>
  <si>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</si>
  <si>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</si>
  <si>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</si>
  <si>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</si>
  <si>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Ant 01/01/96 al 31/12/95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</si>
  <si>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</si>
  <si>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</si>
  <si>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</si>
  <si>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</si>
  <si>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</si>
  <si>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</si>
  <si>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01/12/2020      6 HORAS</t>
  </si>
  <si>
    <t>Tabla de basicos al 01/12/2020      7 HORAS</t>
  </si>
  <si>
    <t>Tabla de basicos al 01/12/2020      8 HORAS</t>
  </si>
</sst>
</file>

<file path=xl/styles.xml><?xml version="1.0" encoding="utf-8"?>
<styleSheet xmlns="http://schemas.openxmlformats.org/spreadsheetml/2006/main">
  <numFmts count="1">
    <numFmt numFmtId="164" formatCode="_ &quot;$&quot;\ * #,##0.00_ ;_ &quot;$&quot;\ * \-#,##0.00_ ;_ &quot;$&quot;\ * &quot;-&quot;??_ ;_ @_ "/>
  </numFmts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opLeftCell="A19" workbookViewId="0">
      <selection activeCell="A6" sqref="A6:XFD6"/>
    </sheetView>
  </sheetViews>
  <sheetFormatPr baseColWidth="10" defaultRowHeight="12.75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>
      <c r="A1" s="9" t="s">
        <v>58</v>
      </c>
      <c r="B1" s="9"/>
      <c r="C1" s="9"/>
      <c r="D1" s="2" t="s">
        <v>4</v>
      </c>
      <c r="E1" s="5">
        <v>92.54</v>
      </c>
      <c r="F1" s="2"/>
      <c r="G1" s="2"/>
      <c r="H1" s="1"/>
      <c r="I1" s="1"/>
    </row>
    <row r="2" spans="1:9">
      <c r="A2" s="7" t="s">
        <v>0</v>
      </c>
      <c r="B2" s="7" t="s">
        <v>1</v>
      </c>
      <c r="C2" s="7" t="s">
        <v>2</v>
      </c>
      <c r="D2" s="7" t="s">
        <v>38</v>
      </c>
      <c r="E2" s="7" t="s">
        <v>3</v>
      </c>
      <c r="F2" s="7" t="s">
        <v>5</v>
      </c>
      <c r="G2" s="7" t="s">
        <v>53</v>
      </c>
      <c r="H2" s="7" t="s">
        <v>50</v>
      </c>
      <c r="I2" s="7" t="s">
        <v>6</v>
      </c>
    </row>
    <row r="3" spans="1:9">
      <c r="A3" s="8"/>
      <c r="B3" s="8"/>
      <c r="C3" s="8"/>
      <c r="D3" s="8"/>
      <c r="E3" s="8"/>
      <c r="F3" s="8"/>
      <c r="G3" s="8"/>
      <c r="H3" s="8"/>
      <c r="I3" s="8"/>
    </row>
    <row r="4" spans="1:9">
      <c r="A4" s="1">
        <v>1</v>
      </c>
      <c r="B4" s="1" t="s">
        <v>7</v>
      </c>
      <c r="C4" s="1"/>
      <c r="D4" s="1">
        <v>138</v>
      </c>
      <c r="E4" s="3">
        <f>D4*$E$1</f>
        <v>12770.52</v>
      </c>
      <c r="F4" s="3">
        <f>E4*0.03</f>
        <v>383.11559999999997</v>
      </c>
      <c r="G4" s="3">
        <f>E4*0.01</f>
        <v>127.7052</v>
      </c>
      <c r="H4" s="3">
        <f>E4*0.03</f>
        <v>383.11559999999997</v>
      </c>
      <c r="I4" s="3">
        <v>3500</v>
      </c>
    </row>
    <row r="5" spans="1:9">
      <c r="A5" s="1">
        <v>4</v>
      </c>
      <c r="B5" s="1" t="s">
        <v>8</v>
      </c>
      <c r="C5" s="1"/>
      <c r="D5" s="1">
        <v>145</v>
      </c>
      <c r="E5" s="3">
        <f>D5*$E$1</f>
        <v>13418.300000000001</v>
      </c>
      <c r="F5" s="3">
        <f t="shared" ref="F5:F16" si="0">E5*0.03</f>
        <v>402.54900000000004</v>
      </c>
      <c r="G5" s="3">
        <f t="shared" ref="G5:G36" si="1">E5*0.01</f>
        <v>134.18300000000002</v>
      </c>
      <c r="H5" s="3">
        <f t="shared" ref="H5:H24" si="2">E5*0.03</f>
        <v>402.54900000000004</v>
      </c>
      <c r="I5" s="3">
        <v>3500</v>
      </c>
    </row>
    <row r="6" spans="1:9">
      <c r="A6" s="1">
        <v>6</v>
      </c>
      <c r="B6" s="1" t="s">
        <v>9</v>
      </c>
      <c r="C6" s="1"/>
      <c r="D6" s="1">
        <v>152</v>
      </c>
      <c r="E6" s="3">
        <f t="shared" ref="E6:E14" si="3">D6*$E$1</f>
        <v>14066.080000000002</v>
      </c>
      <c r="F6" s="3">
        <f t="shared" si="0"/>
        <v>421.98240000000004</v>
      </c>
      <c r="G6" s="3">
        <f t="shared" si="1"/>
        <v>140.66080000000002</v>
      </c>
      <c r="H6" s="3">
        <f t="shared" si="2"/>
        <v>421.98240000000004</v>
      </c>
      <c r="I6" s="3">
        <v>3500</v>
      </c>
    </row>
    <row r="7" spans="1:9">
      <c r="A7" s="1">
        <v>8</v>
      </c>
      <c r="B7" s="1" t="s">
        <v>10</v>
      </c>
      <c r="C7" s="1"/>
      <c r="D7" s="1">
        <v>165</v>
      </c>
      <c r="E7" s="3">
        <f t="shared" si="3"/>
        <v>15269.1</v>
      </c>
      <c r="F7" s="3">
        <f t="shared" si="0"/>
        <v>458.07299999999998</v>
      </c>
      <c r="G7" s="3">
        <f t="shared" si="1"/>
        <v>152.691</v>
      </c>
      <c r="H7" s="3">
        <f t="shared" si="2"/>
        <v>458.07299999999998</v>
      </c>
      <c r="I7" s="3">
        <v>3500</v>
      </c>
    </row>
    <row r="8" spans="1:9">
      <c r="A8" s="1">
        <v>10</v>
      </c>
      <c r="B8" s="1" t="s">
        <v>11</v>
      </c>
      <c r="C8" s="1"/>
      <c r="D8" s="1">
        <v>177</v>
      </c>
      <c r="E8" s="3">
        <f t="shared" si="3"/>
        <v>16379.580000000002</v>
      </c>
      <c r="F8" s="3">
        <f t="shared" si="0"/>
        <v>491.38740000000001</v>
      </c>
      <c r="G8" s="3">
        <f t="shared" si="1"/>
        <v>163.79580000000001</v>
      </c>
      <c r="H8" s="3">
        <f t="shared" si="2"/>
        <v>491.38740000000001</v>
      </c>
      <c r="I8" s="3">
        <v>3500</v>
      </c>
    </row>
    <row r="9" spans="1:9">
      <c r="A9" s="1">
        <v>11</v>
      </c>
      <c r="B9" s="1" t="s">
        <v>12</v>
      </c>
      <c r="C9" s="1"/>
      <c r="D9" s="1">
        <v>185</v>
      </c>
      <c r="E9" s="3">
        <f t="shared" si="3"/>
        <v>17119.900000000001</v>
      </c>
      <c r="F9" s="3">
        <f t="shared" si="0"/>
        <v>513.59699999999998</v>
      </c>
      <c r="G9" s="3">
        <f t="shared" si="1"/>
        <v>171.19900000000001</v>
      </c>
      <c r="H9" s="3">
        <f t="shared" si="2"/>
        <v>513.59699999999998</v>
      </c>
      <c r="I9" s="3">
        <v>3500</v>
      </c>
    </row>
    <row r="10" spans="1:9">
      <c r="A10" s="1">
        <v>12</v>
      </c>
      <c r="B10" s="1" t="s">
        <v>13</v>
      </c>
      <c r="C10" s="1"/>
      <c r="D10" s="1">
        <v>195</v>
      </c>
      <c r="E10" s="3">
        <f t="shared" si="3"/>
        <v>18045.300000000003</v>
      </c>
      <c r="F10" s="3">
        <f t="shared" si="0"/>
        <v>541.35900000000004</v>
      </c>
      <c r="G10" s="3">
        <f t="shared" si="1"/>
        <v>180.45300000000003</v>
      </c>
      <c r="H10" s="3">
        <f t="shared" si="2"/>
        <v>541.35900000000004</v>
      </c>
      <c r="I10" s="3">
        <v>3500</v>
      </c>
    </row>
    <row r="11" spans="1:9">
      <c r="A11" s="1">
        <v>13</v>
      </c>
      <c r="B11" s="1" t="s">
        <v>14</v>
      </c>
      <c r="C11" s="1"/>
      <c r="D11" s="1">
        <v>212</v>
      </c>
      <c r="E11" s="3">
        <f t="shared" si="3"/>
        <v>19618.48</v>
      </c>
      <c r="F11" s="3">
        <f t="shared" si="0"/>
        <v>588.55439999999999</v>
      </c>
      <c r="G11" s="3">
        <f t="shared" si="1"/>
        <v>196.1848</v>
      </c>
      <c r="H11" s="3">
        <f t="shared" si="2"/>
        <v>588.55439999999999</v>
      </c>
      <c r="I11" s="3">
        <v>3500</v>
      </c>
    </row>
    <row r="12" spans="1:9">
      <c r="A12" s="1">
        <v>14</v>
      </c>
      <c r="B12" s="1" t="s">
        <v>15</v>
      </c>
      <c r="C12" s="1"/>
      <c r="D12" s="1">
        <v>233</v>
      </c>
      <c r="E12" s="3">
        <f t="shared" si="3"/>
        <v>21561.82</v>
      </c>
      <c r="F12" s="3">
        <f t="shared" si="0"/>
        <v>646.8546</v>
      </c>
      <c r="G12" s="3">
        <f t="shared" si="1"/>
        <v>215.6182</v>
      </c>
      <c r="H12" s="3">
        <f t="shared" si="2"/>
        <v>646.8546</v>
      </c>
      <c r="I12" s="3">
        <v>3500</v>
      </c>
    </row>
    <row r="13" spans="1:9">
      <c r="A13" s="1">
        <v>15</v>
      </c>
      <c r="B13" s="1" t="s">
        <v>16</v>
      </c>
      <c r="C13" s="1"/>
      <c r="D13" s="1">
        <v>279</v>
      </c>
      <c r="E13" s="3">
        <f t="shared" si="3"/>
        <v>25818.660000000003</v>
      </c>
      <c r="F13" s="3">
        <f t="shared" si="0"/>
        <v>774.55980000000011</v>
      </c>
      <c r="G13" s="3">
        <f t="shared" si="1"/>
        <v>258.18660000000006</v>
      </c>
      <c r="H13" s="3">
        <f t="shared" si="2"/>
        <v>774.55980000000011</v>
      </c>
      <c r="I13" s="3">
        <v>3500</v>
      </c>
    </row>
    <row r="14" spans="1:9">
      <c r="A14" s="1">
        <v>16</v>
      </c>
      <c r="B14" s="1" t="s">
        <v>56</v>
      </c>
      <c r="C14" s="1"/>
      <c r="D14" s="1">
        <v>307</v>
      </c>
      <c r="E14" s="3">
        <f t="shared" si="3"/>
        <v>28409.780000000002</v>
      </c>
      <c r="F14" s="3">
        <f t="shared" si="0"/>
        <v>852.29340000000002</v>
      </c>
      <c r="G14" s="3">
        <f t="shared" si="1"/>
        <v>284.09780000000001</v>
      </c>
      <c r="H14" s="3">
        <f t="shared" si="2"/>
        <v>852.29340000000002</v>
      </c>
      <c r="I14" s="3">
        <v>3500</v>
      </c>
    </row>
    <row r="15" spans="1:9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38311.56</v>
      </c>
      <c r="F15" s="3">
        <f t="shared" si="0"/>
        <v>1149.3467999999998</v>
      </c>
      <c r="G15" s="3">
        <f t="shared" si="1"/>
        <v>383.11559999999997</v>
      </c>
      <c r="H15" s="3">
        <f t="shared" si="2"/>
        <v>1149.3467999999998</v>
      </c>
      <c r="I15" s="3">
        <v>3500</v>
      </c>
    </row>
    <row r="16" spans="1:9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44696.82</v>
      </c>
      <c r="F16" s="3">
        <f t="shared" si="0"/>
        <v>1340.9045999999998</v>
      </c>
      <c r="G16" s="3">
        <f t="shared" si="1"/>
        <v>446.96820000000002</v>
      </c>
      <c r="H16" s="3">
        <f t="shared" si="2"/>
        <v>1340.9045999999998</v>
      </c>
      <c r="I16" s="3">
        <v>3500</v>
      </c>
    </row>
    <row r="17" spans="1:9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44696.82</v>
      </c>
      <c r="F17" s="3">
        <f>E17*0.025</f>
        <v>1117.4204999999999</v>
      </c>
      <c r="G17" s="3">
        <f t="shared" si="1"/>
        <v>446.96820000000002</v>
      </c>
      <c r="H17" s="3">
        <f t="shared" si="2"/>
        <v>1340.9045999999998</v>
      </c>
      <c r="I17" s="3">
        <v>3500</v>
      </c>
    </row>
    <row r="18" spans="1:9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57467.340000000004</v>
      </c>
      <c r="F18" s="3">
        <f>E18*0.03</f>
        <v>1724.0202000000002</v>
      </c>
      <c r="G18" s="3">
        <f>E18*0.01</f>
        <v>574.67340000000002</v>
      </c>
      <c r="H18" s="3">
        <f>E18*0.03</f>
        <v>1724.0202000000002</v>
      </c>
      <c r="I18" s="3">
        <v>3500</v>
      </c>
    </row>
    <row r="19" spans="1:9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57467.340000000004</v>
      </c>
      <c r="F19" s="3">
        <f>E19*0.03</f>
        <v>1724.0202000000002</v>
      </c>
      <c r="G19" s="3">
        <f t="shared" si="1"/>
        <v>574.67340000000002</v>
      </c>
      <c r="H19" s="3">
        <f t="shared" si="2"/>
        <v>1724.0202000000002</v>
      </c>
      <c r="I19" s="3">
        <v>3500</v>
      </c>
    </row>
    <row r="20" spans="1:9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57467.340000000004</v>
      </c>
      <c r="F20" s="3">
        <f>E20*0.025</f>
        <v>1436.6835000000001</v>
      </c>
      <c r="G20" s="3">
        <f t="shared" si="1"/>
        <v>574.67340000000002</v>
      </c>
      <c r="H20" s="3">
        <f t="shared" si="2"/>
        <v>1724.0202000000002</v>
      </c>
      <c r="I20" s="3">
        <v>3500</v>
      </c>
    </row>
    <row r="21" spans="1:9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57467.340000000004</v>
      </c>
      <c r="F21" s="3">
        <f>E21*0.025</f>
        <v>1436.6835000000001</v>
      </c>
      <c r="G21" s="3">
        <f t="shared" si="1"/>
        <v>574.67340000000002</v>
      </c>
      <c r="H21" s="3">
        <f t="shared" si="2"/>
        <v>1724.0202000000002</v>
      </c>
      <c r="I21" s="3">
        <v>3500</v>
      </c>
    </row>
    <row r="22" spans="1:9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57467.340000000004</v>
      </c>
      <c r="F22" s="3">
        <f>E22*0.025</f>
        <v>1436.6835000000001</v>
      </c>
      <c r="G22" s="3">
        <f t="shared" si="1"/>
        <v>574.67340000000002</v>
      </c>
      <c r="H22" s="3">
        <f t="shared" si="2"/>
        <v>1724.0202000000002</v>
      </c>
      <c r="I22" s="3">
        <v>3500</v>
      </c>
    </row>
    <row r="23" spans="1:9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57467.340000000004</v>
      </c>
      <c r="F23" s="3">
        <f>E23*0.025</f>
        <v>1436.6835000000001</v>
      </c>
      <c r="G23" s="3">
        <f t="shared" si="1"/>
        <v>574.67340000000002</v>
      </c>
      <c r="H23" s="3">
        <f t="shared" si="2"/>
        <v>1724.0202000000002</v>
      </c>
      <c r="I23" s="3">
        <v>3500</v>
      </c>
    </row>
    <row r="24" spans="1:9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76623.12</v>
      </c>
      <c r="F24" s="3">
        <f>E24*0.025</f>
        <v>1915.578</v>
      </c>
      <c r="G24" s="3">
        <f t="shared" si="1"/>
        <v>766.23119999999994</v>
      </c>
      <c r="H24" s="3">
        <f t="shared" si="2"/>
        <v>2298.6935999999996</v>
      </c>
      <c r="I24" s="3">
        <v>3500</v>
      </c>
    </row>
    <row r="25" spans="1:9">
      <c r="A25" s="1">
        <v>31</v>
      </c>
      <c r="B25" s="1" t="s">
        <v>39</v>
      </c>
      <c r="C25" s="3">
        <v>657.73</v>
      </c>
      <c r="D25" s="1"/>
      <c r="E25" s="3"/>
      <c r="F25" s="3"/>
      <c r="G25" s="3"/>
      <c r="H25" s="3"/>
      <c r="I25" s="3"/>
    </row>
    <row r="26" spans="1:9">
      <c r="A26" s="1">
        <v>32</v>
      </c>
      <c r="B26" s="1" t="s">
        <v>27</v>
      </c>
      <c r="C26" s="6"/>
      <c r="D26" s="1">
        <v>138</v>
      </c>
      <c r="E26" s="3">
        <f>D26*E1</f>
        <v>12770.52</v>
      </c>
      <c r="F26" s="3"/>
      <c r="G26" s="3"/>
      <c r="H26" s="3">
        <f>E26*0.03</f>
        <v>383.11559999999997</v>
      </c>
      <c r="I26" s="3">
        <v>3500</v>
      </c>
    </row>
    <row r="27" spans="1:9">
      <c r="A27" s="1">
        <v>35</v>
      </c>
      <c r="B27" s="1" t="s">
        <v>57</v>
      </c>
      <c r="C27" s="6"/>
      <c r="D27" s="1"/>
      <c r="E27" s="3">
        <v>21741.439999999999</v>
      </c>
      <c r="F27" s="3"/>
      <c r="G27" s="3"/>
      <c r="H27" s="3"/>
      <c r="I27" s="3"/>
    </row>
    <row r="28" spans="1:9">
      <c r="A28" s="1">
        <v>40</v>
      </c>
      <c r="B28" s="1" t="s">
        <v>52</v>
      </c>
      <c r="C28" s="1" t="s">
        <v>37</v>
      </c>
      <c r="D28" s="1">
        <v>3.5</v>
      </c>
      <c r="E28" s="3">
        <f>'8 Horas'!E4*'6 Horas'!D28</f>
        <v>59595.76</v>
      </c>
      <c r="F28" s="3">
        <f>E28*0.03</f>
        <v>1787.8728000000001</v>
      </c>
      <c r="G28" s="3">
        <f t="shared" si="1"/>
        <v>595.95760000000007</v>
      </c>
      <c r="H28" s="3">
        <f>E28*0.01</f>
        <v>595.95760000000007</v>
      </c>
      <c r="I28" s="3"/>
    </row>
    <row r="29" spans="1:9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68109.440000000002</v>
      </c>
      <c r="F29" s="3">
        <f>E29*0.01</f>
        <v>681.09440000000006</v>
      </c>
      <c r="G29" s="3">
        <f t="shared" si="1"/>
        <v>681.09440000000006</v>
      </c>
      <c r="H29" s="3">
        <f t="shared" ref="H29:H36" si="5">E29*0.01</f>
        <v>681.09440000000006</v>
      </c>
      <c r="I29" s="3">
        <v>3500</v>
      </c>
    </row>
    <row r="30" spans="1:9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47250.924000000006</v>
      </c>
      <c r="F30" s="3">
        <f t="shared" ref="F30:F36" si="7">E30*0.01</f>
        <v>472.50924000000009</v>
      </c>
      <c r="G30" s="3">
        <f t="shared" si="1"/>
        <v>472.50924000000009</v>
      </c>
      <c r="H30" s="3">
        <f t="shared" si="5"/>
        <v>472.50924000000009</v>
      </c>
      <c r="I30" s="3">
        <v>3500</v>
      </c>
    </row>
    <row r="31" spans="1:9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51082.080000000002</v>
      </c>
      <c r="F31" s="3">
        <f t="shared" si="7"/>
        <v>510.82080000000002</v>
      </c>
      <c r="G31" s="3">
        <f t="shared" si="1"/>
        <v>510.82080000000002</v>
      </c>
      <c r="H31" s="3">
        <f t="shared" si="5"/>
        <v>510.82080000000002</v>
      </c>
      <c r="I31" s="3">
        <v>3500</v>
      </c>
    </row>
    <row r="32" spans="1:9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51082.080000000002</v>
      </c>
      <c r="F32" s="3">
        <f t="shared" si="7"/>
        <v>510.82080000000002</v>
      </c>
      <c r="G32" s="3">
        <f t="shared" si="1"/>
        <v>510.82080000000002</v>
      </c>
      <c r="H32" s="3">
        <f t="shared" si="5"/>
        <v>510.82080000000002</v>
      </c>
      <c r="I32" s="3">
        <v>3500</v>
      </c>
    </row>
    <row r="33" spans="1:9" ht="13.5" customHeight="1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57467.340000000004</v>
      </c>
      <c r="F33" s="3">
        <f t="shared" si="7"/>
        <v>574.67340000000002</v>
      </c>
      <c r="G33" s="3">
        <f t="shared" si="1"/>
        <v>574.67340000000002</v>
      </c>
      <c r="H33" s="3">
        <f t="shared" si="5"/>
        <v>574.67340000000002</v>
      </c>
      <c r="I33" s="3">
        <v>3500</v>
      </c>
    </row>
    <row r="34" spans="1:9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70237.86</v>
      </c>
      <c r="F34" s="3">
        <f t="shared" si="7"/>
        <v>702.37860000000001</v>
      </c>
      <c r="G34" s="3">
        <f t="shared" si="1"/>
        <v>702.37860000000001</v>
      </c>
      <c r="H34" s="3">
        <f t="shared" si="5"/>
        <v>702.37860000000001</v>
      </c>
      <c r="I34" s="3">
        <v>3500</v>
      </c>
    </row>
    <row r="35" spans="1:9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83008.38</v>
      </c>
      <c r="F35" s="3">
        <f t="shared" si="7"/>
        <v>830.08380000000011</v>
      </c>
      <c r="G35" s="3">
        <f t="shared" si="1"/>
        <v>830.08380000000011</v>
      </c>
      <c r="H35" s="3">
        <f t="shared" si="5"/>
        <v>830.08380000000011</v>
      </c>
      <c r="I35" s="3">
        <v>3500</v>
      </c>
    </row>
    <row r="36" spans="1:9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238383.04</v>
      </c>
      <c r="F36" s="3">
        <f t="shared" si="7"/>
        <v>2383.8304000000003</v>
      </c>
      <c r="G36" s="3">
        <f t="shared" si="1"/>
        <v>2383.8304000000003</v>
      </c>
      <c r="H36" s="3">
        <f t="shared" si="5"/>
        <v>2383.8304000000003</v>
      </c>
      <c r="I36" s="3"/>
    </row>
    <row r="38" spans="1:9">
      <c r="B38" s="1" t="s">
        <v>40</v>
      </c>
      <c r="C38" s="3">
        <f>E7*0.1</f>
        <v>1526.91</v>
      </c>
    </row>
    <row r="39" spans="1:9">
      <c r="B39" s="1" t="s">
        <v>43</v>
      </c>
      <c r="C39" s="3">
        <f>E7*0.15</f>
        <v>2290.3649999999998</v>
      </c>
    </row>
    <row r="40" spans="1:9">
      <c r="B40" s="1" t="s">
        <v>44</v>
      </c>
      <c r="C40" s="3">
        <f>E7*0.25</f>
        <v>3817.2750000000001</v>
      </c>
    </row>
    <row r="41" spans="1:9">
      <c r="B41" s="1" t="s">
        <v>45</v>
      </c>
      <c r="C41" s="3">
        <f>E7*0.3</f>
        <v>4580.7299999999996</v>
      </c>
    </row>
    <row r="42" spans="1:9">
      <c r="B42" s="1" t="s">
        <v>46</v>
      </c>
      <c r="C42" s="3">
        <f>E7*0.05</f>
        <v>763.45500000000004</v>
      </c>
    </row>
    <row r="43" spans="1:9">
      <c r="B43" s="1" t="s">
        <v>47</v>
      </c>
      <c r="C43" s="3">
        <f>E7*0.4</f>
        <v>6107.64</v>
      </c>
    </row>
    <row r="44" spans="1:9">
      <c r="B44" s="1" t="s">
        <v>48</v>
      </c>
      <c r="C44" s="3">
        <f>E7*0.1</f>
        <v>1526.91</v>
      </c>
    </row>
    <row r="45" spans="1:9">
      <c r="B45" s="1" t="s">
        <v>41</v>
      </c>
      <c r="C45" s="3">
        <f>E36*0.15</f>
        <v>35757.455999999998</v>
      </c>
    </row>
    <row r="46" spans="1:9">
      <c r="B46" s="1" t="s">
        <v>42</v>
      </c>
      <c r="C46" s="3">
        <f>E6*0.01</f>
        <v>140.66080000000002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7" workbookViewId="0">
      <selection activeCell="A26" sqref="A26:XFD26"/>
    </sheetView>
  </sheetViews>
  <sheetFormatPr baseColWidth="10" defaultRowHeight="12.75"/>
  <cols>
    <col min="1" max="1" width="8.85546875" bestFit="1" customWidth="1"/>
    <col min="2" max="2" width="36.140625" bestFit="1" customWidth="1"/>
    <col min="3" max="3" width="19.140625" bestFit="1" customWidth="1"/>
    <col min="5" max="5" width="11.5703125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>
      <c r="A1" s="9" t="s">
        <v>59</v>
      </c>
      <c r="B1" s="9"/>
      <c r="C1" s="9"/>
      <c r="D1" s="2" t="s">
        <v>4</v>
      </c>
      <c r="E1" s="5">
        <v>92.54</v>
      </c>
      <c r="F1" s="2"/>
      <c r="G1" s="2"/>
      <c r="H1" s="1"/>
      <c r="I1" s="1"/>
    </row>
    <row r="2" spans="1:9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>
      <c r="A4" s="1">
        <v>1</v>
      </c>
      <c r="B4" s="1" t="s">
        <v>7</v>
      </c>
      <c r="C4" s="1"/>
      <c r="D4" s="1">
        <v>161</v>
      </c>
      <c r="E4" s="3">
        <f>D4*$E$1</f>
        <v>14898.94</v>
      </c>
      <c r="F4" s="3">
        <f>E4*0.03</f>
        <v>446.96820000000002</v>
      </c>
      <c r="G4" s="3">
        <f>E4*0.01</f>
        <v>148.98940000000002</v>
      </c>
      <c r="H4" s="3">
        <f>E4*0.03</f>
        <v>446.96820000000002</v>
      </c>
      <c r="I4" s="3">
        <v>3500</v>
      </c>
    </row>
    <row r="5" spans="1:9">
      <c r="A5" s="1">
        <v>4</v>
      </c>
      <c r="B5" s="1" t="s">
        <v>8</v>
      </c>
      <c r="C5" s="1"/>
      <c r="D5" s="1">
        <v>169</v>
      </c>
      <c r="E5" s="3">
        <f t="shared" ref="E5:E14" si="0">D5*$E$1</f>
        <v>15639.26</v>
      </c>
      <c r="F5" s="3">
        <f t="shared" ref="F5:F16" si="1">E5*0.03</f>
        <v>469.17779999999999</v>
      </c>
      <c r="G5" s="3">
        <f t="shared" ref="G5:G30" si="2">E5*0.01</f>
        <v>156.39260000000002</v>
      </c>
      <c r="H5" s="3">
        <f t="shared" ref="H5:H24" si="3">E5*0.03</f>
        <v>469.17779999999999</v>
      </c>
      <c r="I5" s="3">
        <v>3500</v>
      </c>
    </row>
    <row r="6" spans="1:9">
      <c r="A6" s="1">
        <v>6</v>
      </c>
      <c r="B6" s="1" t="s">
        <v>9</v>
      </c>
      <c r="C6" s="1"/>
      <c r="D6" s="1">
        <v>177</v>
      </c>
      <c r="E6" s="3">
        <f t="shared" si="0"/>
        <v>16379.580000000002</v>
      </c>
      <c r="F6" s="3">
        <f t="shared" si="1"/>
        <v>491.38740000000001</v>
      </c>
      <c r="G6" s="3">
        <f t="shared" si="2"/>
        <v>163.79580000000001</v>
      </c>
      <c r="H6" s="3">
        <f t="shared" si="3"/>
        <v>491.38740000000001</v>
      </c>
      <c r="I6" s="3">
        <v>3500</v>
      </c>
    </row>
    <row r="7" spans="1:9">
      <c r="A7" s="1">
        <v>8</v>
      </c>
      <c r="B7" s="1" t="s">
        <v>10</v>
      </c>
      <c r="C7" s="1"/>
      <c r="D7" s="1">
        <v>191</v>
      </c>
      <c r="E7" s="3">
        <f t="shared" si="0"/>
        <v>17675.14</v>
      </c>
      <c r="F7" s="3">
        <f t="shared" si="1"/>
        <v>530.25419999999997</v>
      </c>
      <c r="G7" s="3">
        <f t="shared" si="2"/>
        <v>176.75139999999999</v>
      </c>
      <c r="H7" s="3">
        <f t="shared" si="3"/>
        <v>530.25419999999997</v>
      </c>
      <c r="I7" s="3">
        <v>3500</v>
      </c>
    </row>
    <row r="8" spans="1:9">
      <c r="A8" s="1">
        <v>10</v>
      </c>
      <c r="B8" s="1" t="s">
        <v>11</v>
      </c>
      <c r="C8" s="1"/>
      <c r="D8" s="1">
        <v>205</v>
      </c>
      <c r="E8" s="3">
        <f t="shared" si="0"/>
        <v>18970.7</v>
      </c>
      <c r="F8" s="3">
        <f t="shared" si="1"/>
        <v>569.12099999999998</v>
      </c>
      <c r="G8" s="3">
        <f t="shared" si="2"/>
        <v>189.70700000000002</v>
      </c>
      <c r="H8" s="3">
        <f t="shared" si="3"/>
        <v>569.12099999999998</v>
      </c>
      <c r="I8" s="3">
        <v>3500</v>
      </c>
    </row>
    <row r="9" spans="1:9">
      <c r="A9" s="1">
        <v>11</v>
      </c>
      <c r="B9" s="1" t="s">
        <v>12</v>
      </c>
      <c r="C9" s="1"/>
      <c r="D9" s="1">
        <v>215</v>
      </c>
      <c r="E9" s="3">
        <f t="shared" si="0"/>
        <v>19896.100000000002</v>
      </c>
      <c r="F9" s="3">
        <f t="shared" si="1"/>
        <v>596.88300000000004</v>
      </c>
      <c r="G9" s="3">
        <f t="shared" si="2"/>
        <v>198.96100000000001</v>
      </c>
      <c r="H9" s="3">
        <f t="shared" si="3"/>
        <v>596.88300000000004</v>
      </c>
      <c r="I9" s="3">
        <v>3500</v>
      </c>
    </row>
    <row r="10" spans="1:9">
      <c r="A10" s="1">
        <v>12</v>
      </c>
      <c r="B10" s="1" t="s">
        <v>13</v>
      </c>
      <c r="C10" s="1"/>
      <c r="D10" s="1">
        <v>228</v>
      </c>
      <c r="E10" s="3">
        <f t="shared" si="0"/>
        <v>21099.120000000003</v>
      </c>
      <c r="F10" s="3">
        <f t="shared" si="1"/>
        <v>632.97360000000003</v>
      </c>
      <c r="G10" s="3">
        <f t="shared" si="2"/>
        <v>210.99120000000002</v>
      </c>
      <c r="H10" s="3">
        <f t="shared" si="3"/>
        <v>632.97360000000003</v>
      </c>
      <c r="I10" s="3">
        <v>3500</v>
      </c>
    </row>
    <row r="11" spans="1:9">
      <c r="A11" s="1">
        <v>13</v>
      </c>
      <c r="B11" s="1" t="s">
        <v>14</v>
      </c>
      <c r="C11" s="1"/>
      <c r="D11" s="1">
        <v>247</v>
      </c>
      <c r="E11" s="3">
        <f t="shared" si="0"/>
        <v>22857.38</v>
      </c>
      <c r="F11" s="3">
        <f t="shared" si="1"/>
        <v>685.72140000000002</v>
      </c>
      <c r="G11" s="3">
        <f t="shared" si="2"/>
        <v>228.57380000000001</v>
      </c>
      <c r="H11" s="3">
        <f t="shared" si="3"/>
        <v>685.72140000000002</v>
      </c>
      <c r="I11" s="3">
        <v>3500</v>
      </c>
    </row>
    <row r="12" spans="1:9">
      <c r="A12" s="1">
        <v>14</v>
      </c>
      <c r="B12" s="1" t="s">
        <v>15</v>
      </c>
      <c r="C12" s="1"/>
      <c r="D12" s="1">
        <v>272</v>
      </c>
      <c r="E12" s="3">
        <f t="shared" si="0"/>
        <v>25170.880000000001</v>
      </c>
      <c r="F12" s="3">
        <f t="shared" si="1"/>
        <v>755.12639999999999</v>
      </c>
      <c r="G12" s="3">
        <f t="shared" si="2"/>
        <v>251.70880000000002</v>
      </c>
      <c r="H12" s="3">
        <f t="shared" si="3"/>
        <v>755.12639999999999</v>
      </c>
      <c r="I12" s="3">
        <v>3500</v>
      </c>
    </row>
    <row r="13" spans="1:9">
      <c r="A13" s="1">
        <v>15</v>
      </c>
      <c r="B13" s="1" t="s">
        <v>16</v>
      </c>
      <c r="C13" s="1"/>
      <c r="D13" s="1">
        <v>326</v>
      </c>
      <c r="E13" s="3">
        <f t="shared" si="0"/>
        <v>30168.04</v>
      </c>
      <c r="F13" s="3">
        <f t="shared" si="1"/>
        <v>905.0412</v>
      </c>
      <c r="G13" s="3">
        <f t="shared" si="2"/>
        <v>301.68040000000002</v>
      </c>
      <c r="H13" s="3">
        <f t="shared" si="3"/>
        <v>905.0412</v>
      </c>
      <c r="I13" s="3">
        <v>3500</v>
      </c>
    </row>
    <row r="14" spans="1:9">
      <c r="A14" s="1">
        <v>16</v>
      </c>
      <c r="B14" s="1" t="s">
        <v>56</v>
      </c>
      <c r="C14" s="1"/>
      <c r="D14" s="1">
        <v>364</v>
      </c>
      <c r="E14" s="3">
        <f t="shared" si="0"/>
        <v>33684.560000000005</v>
      </c>
      <c r="F14" s="3">
        <f t="shared" si="1"/>
        <v>1010.5368000000001</v>
      </c>
      <c r="G14" s="3">
        <f t="shared" si="2"/>
        <v>336.84560000000005</v>
      </c>
      <c r="H14" s="3">
        <f t="shared" si="3"/>
        <v>1010.5368000000001</v>
      </c>
      <c r="I14" s="3">
        <v>3500</v>
      </c>
    </row>
    <row r="15" spans="1:9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44696.82</v>
      </c>
      <c r="F15" s="3">
        <f t="shared" si="1"/>
        <v>1340.9045999999998</v>
      </c>
      <c r="G15" s="3">
        <f t="shared" si="2"/>
        <v>446.96820000000002</v>
      </c>
      <c r="H15" s="3">
        <f t="shared" si="3"/>
        <v>1340.9045999999998</v>
      </c>
      <c r="I15" s="3">
        <v>3500</v>
      </c>
    </row>
    <row r="16" spans="1:9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52146.29</v>
      </c>
      <c r="F16" s="3">
        <f t="shared" si="1"/>
        <v>1564.3887</v>
      </c>
      <c r="G16" s="3">
        <f t="shared" si="2"/>
        <v>521.46289999999999</v>
      </c>
      <c r="H16" s="3">
        <f t="shared" si="3"/>
        <v>1564.3887</v>
      </c>
      <c r="I16" s="3">
        <v>3500</v>
      </c>
    </row>
    <row r="17" spans="1:9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52146.29</v>
      </c>
      <c r="F17" s="3">
        <f>E17*0.025</f>
        <v>1303.6572500000002</v>
      </c>
      <c r="G17" s="3">
        <f t="shared" si="2"/>
        <v>521.46289999999999</v>
      </c>
      <c r="H17" s="3">
        <f t="shared" si="3"/>
        <v>1564.3887</v>
      </c>
      <c r="I17" s="3">
        <v>3500</v>
      </c>
    </row>
    <row r="18" spans="1:9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67045.23</v>
      </c>
      <c r="F18" s="3">
        <f>E18*0.03</f>
        <v>2011.3568999999998</v>
      </c>
      <c r="G18" s="3">
        <f>E18*0.01</f>
        <v>670.45229999999992</v>
      </c>
      <c r="H18" s="3">
        <f>E18*0.03</f>
        <v>2011.3568999999998</v>
      </c>
      <c r="I18" s="3">
        <v>3500</v>
      </c>
    </row>
    <row r="19" spans="1:9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67045.23</v>
      </c>
      <c r="F19" s="3">
        <f>E19*0.03</f>
        <v>2011.3568999999998</v>
      </c>
      <c r="G19" s="3">
        <f t="shared" si="2"/>
        <v>670.45229999999992</v>
      </c>
      <c r="H19" s="3">
        <f t="shared" si="3"/>
        <v>2011.3568999999998</v>
      </c>
      <c r="I19" s="3">
        <v>3500</v>
      </c>
    </row>
    <row r="20" spans="1:9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67045.23</v>
      </c>
      <c r="F20" s="3">
        <f>E20*0.025</f>
        <v>1676.13075</v>
      </c>
      <c r="G20" s="3">
        <f t="shared" si="2"/>
        <v>670.45229999999992</v>
      </c>
      <c r="H20" s="3">
        <f t="shared" si="3"/>
        <v>2011.3568999999998</v>
      </c>
      <c r="I20" s="3">
        <v>3500</v>
      </c>
    </row>
    <row r="21" spans="1:9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67045.23</v>
      </c>
      <c r="F21" s="3">
        <f>E21*0.025</f>
        <v>1676.13075</v>
      </c>
      <c r="G21" s="3">
        <f t="shared" si="2"/>
        <v>670.45229999999992</v>
      </c>
      <c r="H21" s="3">
        <f t="shared" si="3"/>
        <v>2011.3568999999998</v>
      </c>
      <c r="I21" s="3">
        <v>3500</v>
      </c>
    </row>
    <row r="22" spans="1:9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67045.23</v>
      </c>
      <c r="F22" s="3">
        <f>E22*0.025</f>
        <v>1676.13075</v>
      </c>
      <c r="G22" s="3">
        <f t="shared" si="2"/>
        <v>670.45229999999992</v>
      </c>
      <c r="H22" s="3">
        <f t="shared" si="3"/>
        <v>2011.3568999999998</v>
      </c>
      <c r="I22" s="3">
        <v>3500</v>
      </c>
    </row>
    <row r="23" spans="1:9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67045.23</v>
      </c>
      <c r="F23" s="3">
        <f>E23*0.025</f>
        <v>1676.13075</v>
      </c>
      <c r="G23" s="3">
        <f t="shared" si="2"/>
        <v>670.45229999999992</v>
      </c>
      <c r="H23" s="3">
        <f t="shared" si="3"/>
        <v>2011.3568999999998</v>
      </c>
      <c r="I23" s="3">
        <v>3500</v>
      </c>
    </row>
    <row r="24" spans="1:9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89393.64</v>
      </c>
      <c r="F24" s="3">
        <f>E24*0.025</f>
        <v>2234.8409999999999</v>
      </c>
      <c r="G24" s="3">
        <f t="shared" si="2"/>
        <v>893.93640000000005</v>
      </c>
      <c r="H24" s="3">
        <f t="shared" si="3"/>
        <v>2681.8091999999997</v>
      </c>
      <c r="I24" s="3">
        <v>3500</v>
      </c>
    </row>
    <row r="25" spans="1:9">
      <c r="A25" s="1">
        <v>32</v>
      </c>
      <c r="B25" s="1" t="s">
        <v>54</v>
      </c>
      <c r="C25" s="6"/>
      <c r="D25" s="1">
        <v>161</v>
      </c>
      <c r="E25" s="3">
        <f>D25*E1</f>
        <v>14898.94</v>
      </c>
      <c r="F25" s="3"/>
      <c r="G25" s="3"/>
      <c r="H25" s="3">
        <f>E25*0.03</f>
        <v>446.96820000000002</v>
      </c>
      <c r="I25" s="3">
        <v>3500</v>
      </c>
    </row>
    <row r="26" spans="1:9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55126.078000000001</v>
      </c>
      <c r="F26" s="3">
        <f t="shared" ref="F26:F31" si="5">E26*0.01</f>
        <v>551.26078000000007</v>
      </c>
      <c r="G26" s="3">
        <f t="shared" si="2"/>
        <v>551.26078000000007</v>
      </c>
      <c r="H26" s="3">
        <f t="shared" ref="H26:H31" si="6">E26*0.01</f>
        <v>551.26078000000007</v>
      </c>
      <c r="I26" s="3">
        <v>3500</v>
      </c>
    </row>
    <row r="27" spans="1:9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59595.76</v>
      </c>
      <c r="F27" s="3">
        <f t="shared" si="5"/>
        <v>595.95760000000007</v>
      </c>
      <c r="G27" s="3">
        <f t="shared" si="2"/>
        <v>595.95760000000007</v>
      </c>
      <c r="H27" s="3">
        <f t="shared" si="6"/>
        <v>595.95760000000007</v>
      </c>
      <c r="I27" s="3">
        <v>3500</v>
      </c>
    </row>
    <row r="28" spans="1:9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59595.76</v>
      </c>
      <c r="F28" s="3">
        <f t="shared" si="5"/>
        <v>595.95760000000007</v>
      </c>
      <c r="G28" s="3">
        <f t="shared" si="2"/>
        <v>595.95760000000007</v>
      </c>
      <c r="H28" s="3">
        <f t="shared" si="6"/>
        <v>595.95760000000007</v>
      </c>
      <c r="I28" s="3">
        <v>3500</v>
      </c>
    </row>
    <row r="29" spans="1:9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67045.23</v>
      </c>
      <c r="F29" s="3">
        <f t="shared" si="5"/>
        <v>670.45229999999992</v>
      </c>
      <c r="G29" s="3">
        <f t="shared" si="2"/>
        <v>670.45229999999992</v>
      </c>
      <c r="H29" s="3">
        <f t="shared" si="6"/>
        <v>670.45229999999992</v>
      </c>
      <c r="I29" s="3">
        <v>3500</v>
      </c>
    </row>
    <row r="30" spans="1:9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81944.17</v>
      </c>
      <c r="F30" s="3">
        <f t="shared" si="5"/>
        <v>819.44169999999997</v>
      </c>
      <c r="G30" s="3">
        <f t="shared" si="2"/>
        <v>819.44169999999997</v>
      </c>
      <c r="H30" s="3">
        <f t="shared" si="6"/>
        <v>819.44169999999997</v>
      </c>
      <c r="I30" s="3">
        <v>3500</v>
      </c>
    </row>
    <row r="31" spans="1:9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96843.11</v>
      </c>
      <c r="F31" s="3">
        <f t="shared" si="5"/>
        <v>968.43110000000001</v>
      </c>
      <c r="G31" s="3">
        <f>E31*0.01</f>
        <v>968.43110000000001</v>
      </c>
      <c r="H31" s="3">
        <f t="shared" si="6"/>
        <v>968.43110000000001</v>
      </c>
      <c r="I31" s="3">
        <v>3500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topLeftCell="A7" workbookViewId="0">
      <selection activeCell="A26" sqref="A26:XFD26"/>
    </sheetView>
  </sheetViews>
  <sheetFormatPr baseColWidth="10" defaultRowHeight="12.75"/>
  <cols>
    <col min="1" max="1" width="8.7109375" customWidth="1"/>
    <col min="2" max="2" width="35" customWidth="1"/>
    <col min="3" max="3" width="19.140625" bestFit="1" customWidth="1"/>
    <col min="4" max="4" width="11.85546875" bestFit="1" customWidth="1"/>
    <col min="5" max="5" width="12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>
      <c r="A1" s="9" t="s">
        <v>60</v>
      </c>
      <c r="B1" s="9"/>
      <c r="C1" s="9"/>
      <c r="D1" s="2" t="s">
        <v>4</v>
      </c>
      <c r="E1" s="5">
        <v>92.54</v>
      </c>
      <c r="F1" s="2"/>
      <c r="G1" s="2"/>
      <c r="H1" s="1"/>
      <c r="I1" s="1"/>
    </row>
    <row r="2" spans="1:9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>
      <c r="A4" s="1">
        <v>1</v>
      </c>
      <c r="B4" s="1" t="s">
        <v>7</v>
      </c>
      <c r="C4" s="1"/>
      <c r="D4" s="4">
        <v>184</v>
      </c>
      <c r="E4" s="3">
        <f>D4*$E$1</f>
        <v>17027.36</v>
      </c>
      <c r="F4" s="3">
        <f>E4*0.03</f>
        <v>510.82080000000002</v>
      </c>
      <c r="G4" s="3">
        <f>E4*0.01</f>
        <v>170.27360000000002</v>
      </c>
      <c r="H4" s="3">
        <f>E4*0.03</f>
        <v>510.82080000000002</v>
      </c>
      <c r="I4" s="3">
        <v>3500</v>
      </c>
    </row>
    <row r="5" spans="1:9">
      <c r="A5" s="1">
        <v>4</v>
      </c>
      <c r="B5" s="1" t="s">
        <v>8</v>
      </c>
      <c r="C5" s="1"/>
      <c r="D5" s="4">
        <v>194</v>
      </c>
      <c r="E5" s="3">
        <f>D5*$E$1</f>
        <v>17952.760000000002</v>
      </c>
      <c r="F5" s="3">
        <f t="shared" ref="F5:F16" si="0">E5*0.03</f>
        <v>538.58280000000002</v>
      </c>
      <c r="G5" s="3">
        <f t="shared" ref="G5:G31" si="1">E5*0.01</f>
        <v>179.52760000000004</v>
      </c>
      <c r="H5" s="3">
        <f t="shared" ref="H5:H24" si="2">E5*0.03</f>
        <v>538.58280000000002</v>
      </c>
      <c r="I5" s="3">
        <v>3500</v>
      </c>
    </row>
    <row r="6" spans="1:9">
      <c r="A6" s="1">
        <v>6</v>
      </c>
      <c r="B6" s="1" t="s">
        <v>9</v>
      </c>
      <c r="C6" s="1"/>
      <c r="D6" s="4">
        <v>203</v>
      </c>
      <c r="E6" s="3">
        <f t="shared" ref="E6:E14" si="3">D6*$E$1</f>
        <v>18785.620000000003</v>
      </c>
      <c r="F6" s="3">
        <f t="shared" si="0"/>
        <v>563.56860000000006</v>
      </c>
      <c r="G6" s="3">
        <f t="shared" si="1"/>
        <v>187.85620000000003</v>
      </c>
      <c r="H6" s="3">
        <f t="shared" si="2"/>
        <v>563.56860000000006</v>
      </c>
      <c r="I6" s="3">
        <v>3500</v>
      </c>
    </row>
    <row r="7" spans="1:9">
      <c r="A7" s="1">
        <v>8</v>
      </c>
      <c r="B7" s="1" t="s">
        <v>10</v>
      </c>
      <c r="C7" s="1"/>
      <c r="D7" s="4">
        <v>220</v>
      </c>
      <c r="E7" s="3">
        <f t="shared" si="3"/>
        <v>20358.800000000003</v>
      </c>
      <c r="F7" s="3">
        <f t="shared" si="0"/>
        <v>610.76400000000001</v>
      </c>
      <c r="G7" s="3">
        <f t="shared" si="1"/>
        <v>203.58800000000002</v>
      </c>
      <c r="H7" s="3">
        <f t="shared" si="2"/>
        <v>610.76400000000001</v>
      </c>
      <c r="I7" s="3">
        <v>3500</v>
      </c>
    </row>
    <row r="8" spans="1:9">
      <c r="A8" s="1">
        <v>10</v>
      </c>
      <c r="B8" s="1" t="s">
        <v>11</v>
      </c>
      <c r="C8" s="1"/>
      <c r="D8" s="4">
        <v>235</v>
      </c>
      <c r="E8" s="3">
        <f t="shared" si="3"/>
        <v>21746.9</v>
      </c>
      <c r="F8" s="3">
        <f t="shared" si="0"/>
        <v>652.40700000000004</v>
      </c>
      <c r="G8" s="3">
        <f t="shared" si="1"/>
        <v>217.46900000000002</v>
      </c>
      <c r="H8" s="3">
        <f t="shared" si="2"/>
        <v>652.40700000000004</v>
      </c>
      <c r="I8" s="3">
        <v>3500</v>
      </c>
    </row>
    <row r="9" spans="1:9">
      <c r="A9" s="1">
        <v>11</v>
      </c>
      <c r="B9" s="1" t="s">
        <v>12</v>
      </c>
      <c r="C9" s="1"/>
      <c r="D9" s="4">
        <v>246</v>
      </c>
      <c r="E9" s="3">
        <f t="shared" si="3"/>
        <v>22764.84</v>
      </c>
      <c r="F9" s="3">
        <f t="shared" si="0"/>
        <v>682.9452</v>
      </c>
      <c r="G9" s="3">
        <f t="shared" si="1"/>
        <v>227.64840000000001</v>
      </c>
      <c r="H9" s="3">
        <f t="shared" si="2"/>
        <v>682.9452</v>
      </c>
      <c r="I9" s="3">
        <v>3500</v>
      </c>
    </row>
    <row r="10" spans="1:9">
      <c r="A10" s="1">
        <v>12</v>
      </c>
      <c r="B10" s="1" t="s">
        <v>13</v>
      </c>
      <c r="C10" s="1"/>
      <c r="D10" s="4">
        <v>260</v>
      </c>
      <c r="E10" s="3">
        <f t="shared" si="3"/>
        <v>24060.400000000001</v>
      </c>
      <c r="F10" s="3">
        <f t="shared" si="0"/>
        <v>721.81200000000001</v>
      </c>
      <c r="G10" s="3">
        <f t="shared" si="1"/>
        <v>240.60400000000001</v>
      </c>
      <c r="H10" s="3">
        <f t="shared" si="2"/>
        <v>721.81200000000001</v>
      </c>
      <c r="I10" s="3">
        <v>3500</v>
      </c>
    </row>
    <row r="11" spans="1:9">
      <c r="A11" s="1">
        <v>13</v>
      </c>
      <c r="B11" s="1" t="s">
        <v>14</v>
      </c>
      <c r="C11" s="1"/>
      <c r="D11" s="4">
        <v>284</v>
      </c>
      <c r="E11" s="3">
        <f t="shared" si="3"/>
        <v>26281.360000000001</v>
      </c>
      <c r="F11" s="3">
        <f t="shared" si="0"/>
        <v>788.44079999999997</v>
      </c>
      <c r="G11" s="3">
        <f t="shared" si="1"/>
        <v>262.81360000000001</v>
      </c>
      <c r="H11" s="3">
        <f t="shared" si="2"/>
        <v>788.44079999999997</v>
      </c>
      <c r="I11" s="3">
        <v>3500</v>
      </c>
    </row>
    <row r="12" spans="1:9">
      <c r="A12" s="1">
        <v>14</v>
      </c>
      <c r="B12" s="1" t="s">
        <v>15</v>
      </c>
      <c r="C12" s="1"/>
      <c r="D12" s="4">
        <v>309</v>
      </c>
      <c r="E12" s="3">
        <f t="shared" si="3"/>
        <v>28594.86</v>
      </c>
      <c r="F12" s="3">
        <f t="shared" si="0"/>
        <v>857.84579999999994</v>
      </c>
      <c r="G12" s="3">
        <f t="shared" si="1"/>
        <v>285.9486</v>
      </c>
      <c r="H12" s="3">
        <f t="shared" si="2"/>
        <v>857.84579999999994</v>
      </c>
      <c r="I12" s="3">
        <v>3500</v>
      </c>
    </row>
    <row r="13" spans="1:9">
      <c r="A13" s="1">
        <v>15</v>
      </c>
      <c r="B13" s="1" t="s">
        <v>16</v>
      </c>
      <c r="C13" s="1"/>
      <c r="D13" s="4">
        <v>373</v>
      </c>
      <c r="E13" s="3">
        <f t="shared" si="3"/>
        <v>34517.420000000006</v>
      </c>
      <c r="F13" s="3">
        <f t="shared" si="0"/>
        <v>1035.5226000000002</v>
      </c>
      <c r="G13" s="3">
        <f t="shared" si="1"/>
        <v>345.17420000000004</v>
      </c>
      <c r="H13" s="3">
        <f t="shared" si="2"/>
        <v>1035.5226000000002</v>
      </c>
      <c r="I13" s="3">
        <v>3500</v>
      </c>
    </row>
    <row r="14" spans="1:9">
      <c r="A14" s="1">
        <v>16</v>
      </c>
      <c r="B14" s="1" t="s">
        <v>56</v>
      </c>
      <c r="C14" s="1"/>
      <c r="D14" s="4">
        <v>410</v>
      </c>
      <c r="E14" s="3">
        <f t="shared" si="3"/>
        <v>37941.4</v>
      </c>
      <c r="F14" s="3">
        <f t="shared" si="0"/>
        <v>1138.242</v>
      </c>
      <c r="G14" s="3">
        <f t="shared" si="1"/>
        <v>379.41400000000004</v>
      </c>
      <c r="H14" s="3">
        <f t="shared" si="2"/>
        <v>1138.242</v>
      </c>
      <c r="I14" s="3">
        <v>3500</v>
      </c>
    </row>
    <row r="15" spans="1:9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51082.080000000002</v>
      </c>
      <c r="F15" s="3">
        <f t="shared" si="0"/>
        <v>1532.4623999999999</v>
      </c>
      <c r="G15" s="3">
        <f t="shared" si="1"/>
        <v>510.82080000000002</v>
      </c>
      <c r="H15" s="3">
        <f t="shared" si="2"/>
        <v>1532.4623999999999</v>
      </c>
      <c r="I15" s="3">
        <v>3500</v>
      </c>
    </row>
    <row r="16" spans="1:9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59595.76</v>
      </c>
      <c r="F16" s="3">
        <f t="shared" si="0"/>
        <v>1787.8728000000001</v>
      </c>
      <c r="G16" s="3">
        <f t="shared" si="1"/>
        <v>595.95760000000007</v>
      </c>
      <c r="H16" s="3">
        <f t="shared" si="2"/>
        <v>1787.8728000000001</v>
      </c>
      <c r="I16" s="3">
        <v>3500</v>
      </c>
    </row>
    <row r="17" spans="1:9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59595.76</v>
      </c>
      <c r="F17" s="3">
        <f>E17*0.025</f>
        <v>1489.8940000000002</v>
      </c>
      <c r="G17" s="3">
        <f t="shared" si="1"/>
        <v>595.95760000000007</v>
      </c>
      <c r="H17" s="3">
        <f t="shared" si="2"/>
        <v>1787.8728000000001</v>
      </c>
      <c r="I17" s="3">
        <v>3500</v>
      </c>
    </row>
    <row r="18" spans="1:9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76623.12</v>
      </c>
      <c r="F18" s="3">
        <f>E18*0.03</f>
        <v>2298.6935999999996</v>
      </c>
      <c r="G18" s="3">
        <f>E18*0.01</f>
        <v>766.23119999999994</v>
      </c>
      <c r="H18" s="3">
        <f>E18*0.03</f>
        <v>2298.6935999999996</v>
      </c>
      <c r="I18" s="3">
        <v>3500</v>
      </c>
    </row>
    <row r="19" spans="1:9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76623.12</v>
      </c>
      <c r="F19" s="3">
        <f>E19*0.03</f>
        <v>2298.6935999999996</v>
      </c>
      <c r="G19" s="3">
        <f t="shared" si="1"/>
        <v>766.23119999999994</v>
      </c>
      <c r="H19" s="3">
        <f t="shared" si="2"/>
        <v>2298.6935999999996</v>
      </c>
      <c r="I19" s="3">
        <v>3500</v>
      </c>
    </row>
    <row r="20" spans="1:9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76623.12</v>
      </c>
      <c r="F20" s="3">
        <f>E20*0.025</f>
        <v>1915.578</v>
      </c>
      <c r="G20" s="3">
        <f t="shared" si="1"/>
        <v>766.23119999999994</v>
      </c>
      <c r="H20" s="3">
        <f t="shared" si="2"/>
        <v>2298.6935999999996</v>
      </c>
      <c r="I20" s="3">
        <v>3500</v>
      </c>
    </row>
    <row r="21" spans="1:9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76623.12</v>
      </c>
      <c r="F21" s="3">
        <f>E21*0.025</f>
        <v>1915.578</v>
      </c>
      <c r="G21" s="3">
        <f t="shared" si="1"/>
        <v>766.23119999999994</v>
      </c>
      <c r="H21" s="3">
        <f t="shared" si="2"/>
        <v>2298.6935999999996</v>
      </c>
      <c r="I21" s="3">
        <v>3500</v>
      </c>
    </row>
    <row r="22" spans="1:9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76623.12</v>
      </c>
      <c r="F22" s="3">
        <f>E22*0.025</f>
        <v>1915.578</v>
      </c>
      <c r="G22" s="3">
        <f t="shared" si="1"/>
        <v>766.23119999999994</v>
      </c>
      <c r="H22" s="3">
        <f t="shared" si="2"/>
        <v>2298.6935999999996</v>
      </c>
      <c r="I22" s="3">
        <v>3500</v>
      </c>
    </row>
    <row r="23" spans="1:9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76623.12</v>
      </c>
      <c r="F23" s="3">
        <f>E23*0.025</f>
        <v>1915.578</v>
      </c>
      <c r="G23" s="3">
        <f t="shared" si="1"/>
        <v>766.23119999999994</v>
      </c>
      <c r="H23" s="3">
        <f t="shared" si="2"/>
        <v>2298.6935999999996</v>
      </c>
      <c r="I23" s="3">
        <v>3500</v>
      </c>
    </row>
    <row r="24" spans="1:9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102164.16</v>
      </c>
      <c r="F24" s="3">
        <f>E24*0.025</f>
        <v>2554.1040000000003</v>
      </c>
      <c r="G24" s="3">
        <f t="shared" si="1"/>
        <v>1021.6416</v>
      </c>
      <c r="H24" s="3">
        <f t="shared" si="2"/>
        <v>3064.9247999999998</v>
      </c>
      <c r="I24" s="3">
        <v>3500</v>
      </c>
    </row>
    <row r="25" spans="1:9">
      <c r="A25" s="1">
        <v>32</v>
      </c>
      <c r="B25" s="1" t="s">
        <v>55</v>
      </c>
      <c r="C25" s="6"/>
      <c r="D25" s="4">
        <v>184</v>
      </c>
      <c r="E25" s="3">
        <f>D25*E1</f>
        <v>17027.36</v>
      </c>
      <c r="F25" s="3"/>
      <c r="G25" s="3"/>
      <c r="H25" s="3">
        <f>E25*0.03</f>
        <v>510.82080000000002</v>
      </c>
      <c r="I25" s="3">
        <v>3500</v>
      </c>
    </row>
    <row r="26" spans="1:9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63001.232000000004</v>
      </c>
      <c r="F26" s="3">
        <f t="shared" ref="F26:F31" si="5">E26*0.01</f>
        <v>630.01232000000005</v>
      </c>
      <c r="G26" s="3">
        <f t="shared" si="1"/>
        <v>630.01232000000005</v>
      </c>
      <c r="H26" s="3">
        <f t="shared" ref="H26:H31" si="6">E26*0.01</f>
        <v>630.01232000000005</v>
      </c>
      <c r="I26" s="3">
        <v>3500</v>
      </c>
    </row>
    <row r="27" spans="1:9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68109.440000000002</v>
      </c>
      <c r="F27" s="3">
        <f t="shared" si="5"/>
        <v>681.09440000000006</v>
      </c>
      <c r="G27" s="3">
        <f t="shared" si="1"/>
        <v>681.09440000000006</v>
      </c>
      <c r="H27" s="3">
        <f t="shared" si="6"/>
        <v>681.09440000000006</v>
      </c>
      <c r="I27" s="3">
        <v>3500</v>
      </c>
    </row>
    <row r="28" spans="1:9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68109.440000000002</v>
      </c>
      <c r="F28" s="3">
        <f t="shared" si="5"/>
        <v>681.09440000000006</v>
      </c>
      <c r="G28" s="3">
        <f t="shared" si="1"/>
        <v>681.09440000000006</v>
      </c>
      <c r="H28" s="3">
        <f t="shared" si="6"/>
        <v>681.09440000000006</v>
      </c>
      <c r="I28" s="3">
        <v>3500</v>
      </c>
    </row>
    <row r="29" spans="1:9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76623.12</v>
      </c>
      <c r="F29" s="3">
        <f t="shared" si="5"/>
        <v>766.23119999999994</v>
      </c>
      <c r="G29" s="3">
        <f t="shared" si="1"/>
        <v>766.23119999999994</v>
      </c>
      <c r="H29" s="3">
        <f t="shared" si="6"/>
        <v>766.23119999999994</v>
      </c>
      <c r="I29" s="3">
        <v>3500</v>
      </c>
    </row>
    <row r="30" spans="1:9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93650.48000000001</v>
      </c>
      <c r="F30" s="3">
        <f t="shared" si="5"/>
        <v>936.50480000000016</v>
      </c>
      <c r="G30" s="3">
        <f t="shared" si="1"/>
        <v>936.50480000000016</v>
      </c>
      <c r="H30" s="3">
        <f t="shared" si="6"/>
        <v>936.50480000000016</v>
      </c>
      <c r="I30" s="3">
        <v>3500</v>
      </c>
    </row>
    <row r="31" spans="1:9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110677.84</v>
      </c>
      <c r="F31" s="3">
        <f t="shared" si="5"/>
        <v>1106.7783999999999</v>
      </c>
      <c r="G31" s="3">
        <f t="shared" si="1"/>
        <v>1106.7783999999999</v>
      </c>
      <c r="H31" s="3">
        <f t="shared" si="6"/>
        <v>1106.7783999999999</v>
      </c>
      <c r="I31" s="3">
        <v>3500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Agustina</cp:lastModifiedBy>
  <cp:lastPrinted>2019-02-25T11:17:50Z</cp:lastPrinted>
  <dcterms:created xsi:type="dcterms:W3CDTF">2016-11-24T12:59:00Z</dcterms:created>
  <dcterms:modified xsi:type="dcterms:W3CDTF">2021-01-11T17:02:55Z</dcterms:modified>
</cp:coreProperties>
</file>