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0\inasi\Documentos compartidos\Tabla de basicos\2020\"/>
    </mc:Choice>
  </mc:AlternateContent>
  <bookViews>
    <workbookView xWindow="0" yWindow="0" windowWidth="20400" windowHeight="7755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 s="1"/>
  <c r="E36" i="1"/>
  <c r="F36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20" i="1"/>
  <c r="H20" i="1" s="1"/>
  <c r="C44" i="1"/>
  <c r="C42" i="1"/>
  <c r="C40" i="1"/>
  <c r="G5" i="1"/>
  <c r="G6" i="1"/>
  <c r="G7" i="1"/>
  <c r="G9" i="1"/>
  <c r="G11" i="1"/>
  <c r="G13" i="1"/>
  <c r="G36" i="1"/>
  <c r="F6" i="1"/>
  <c r="F7" i="1"/>
  <c r="F9" i="1"/>
  <c r="F11" i="1"/>
  <c r="F13" i="1"/>
  <c r="C38" i="1"/>
  <c r="E4" i="2"/>
  <c r="E30" i="2" s="1"/>
  <c r="E26" i="2"/>
  <c r="G26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E15" i="2"/>
  <c r="F15" i="2" s="1"/>
  <c r="F26" i="2"/>
  <c r="G14" i="2"/>
  <c r="F9" i="2"/>
  <c r="F13" i="2"/>
  <c r="E27" i="3"/>
  <c r="H27" i="3" s="1"/>
  <c r="E28" i="3"/>
  <c r="H28" i="3" s="1"/>
  <c r="E29" i="3"/>
  <c r="E30" i="3"/>
  <c r="H30" i="3" s="1"/>
  <c r="E31" i="3"/>
  <c r="E26" i="3"/>
  <c r="H26" i="3" s="1"/>
  <c r="E5" i="3"/>
  <c r="G5" i="3" s="1"/>
  <c r="E6" i="3"/>
  <c r="E7" i="3"/>
  <c r="H7" i="3" s="1"/>
  <c r="E8" i="3"/>
  <c r="H8" i="3" s="1"/>
  <c r="E9" i="3"/>
  <c r="H9" i="3" s="1"/>
  <c r="E10" i="3"/>
  <c r="E11" i="3"/>
  <c r="E12" i="3"/>
  <c r="H12" i="3" s="1"/>
  <c r="E13" i="3"/>
  <c r="G13" i="3" s="1"/>
  <c r="E14" i="3"/>
  <c r="E18" i="3"/>
  <c r="H18" i="3" s="1"/>
  <c r="E15" i="3"/>
  <c r="H15" i="3" s="1"/>
  <c r="E16" i="3"/>
  <c r="G16" i="3" s="1"/>
  <c r="E17" i="3"/>
  <c r="E19" i="3"/>
  <c r="H19" i="3" s="1"/>
  <c r="E20" i="3"/>
  <c r="E21" i="3"/>
  <c r="H21" i="3" s="1"/>
  <c r="E22" i="3"/>
  <c r="E23" i="3"/>
  <c r="H23" i="3" s="1"/>
  <c r="E24" i="3"/>
  <c r="H24" i="3" s="1"/>
  <c r="H4" i="3"/>
  <c r="G8" i="3"/>
  <c r="G12" i="3"/>
  <c r="G15" i="3"/>
  <c r="G20" i="3"/>
  <c r="G24" i="3"/>
  <c r="G4" i="3"/>
  <c r="F17" i="3"/>
  <c r="F4" i="3"/>
  <c r="G27" i="3"/>
  <c r="G8" i="2"/>
  <c r="E21" i="2"/>
  <c r="F21" i="2" s="1"/>
  <c r="E29" i="2"/>
  <c r="F29" i="2" s="1"/>
  <c r="H21" i="2"/>
  <c r="H11" i="2"/>
  <c r="H9" i="2"/>
  <c r="H7" i="2"/>
  <c r="H5" i="2"/>
  <c r="F5" i="2"/>
  <c r="G20" i="1"/>
  <c r="F14" i="3"/>
  <c r="F12" i="3"/>
  <c r="F10" i="3"/>
  <c r="F8" i="3"/>
  <c r="F6" i="3"/>
  <c r="F15" i="3"/>
  <c r="F24" i="3"/>
  <c r="F22" i="3"/>
  <c r="F26" i="3"/>
  <c r="F30" i="3"/>
  <c r="F28" i="3"/>
  <c r="G30" i="3"/>
  <c r="G28" i="3"/>
  <c r="G26" i="3"/>
  <c r="G23" i="3"/>
  <c r="G19" i="3"/>
  <c r="G18" i="3"/>
  <c r="G11" i="3"/>
  <c r="G7" i="3"/>
  <c r="G29" i="2"/>
  <c r="H26" i="2"/>
  <c r="H5" i="1"/>
  <c r="H36" i="1"/>
  <c r="C45" i="1"/>
  <c r="H29" i="1" l="1"/>
  <c r="G29" i="1"/>
  <c r="F23" i="3"/>
  <c r="E28" i="1"/>
  <c r="F30" i="2"/>
  <c r="H30" i="2"/>
  <c r="G11" i="2"/>
  <c r="H13" i="2"/>
  <c r="G21" i="2"/>
  <c r="E31" i="2"/>
  <c r="E18" i="2"/>
  <c r="E16" i="2"/>
  <c r="E23" i="2"/>
  <c r="F8" i="2"/>
  <c r="E17" i="2"/>
  <c r="F28" i="1"/>
  <c r="G9" i="3"/>
  <c r="G21" i="3"/>
  <c r="F19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20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H28" i="1" l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<sst xmlns="http://schemas.openxmlformats.org/spreadsheetml/2006/main" count="182" uniqueCount="61">
  <si>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</si>
  <si>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</si>
  <si>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</si>
  <si>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</si>
  <si>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</si>
  <si>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</si>
  <si>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</si>
  <si>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</si>
  <si>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</si>
  <si>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</si>
  <si>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</si>
  <si>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</si>
  <si>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</si>
  <si>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</si>
  <si>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</si>
  <si>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</si>
  <si>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</si>
  <si>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</si>
  <si>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</si>
  <si>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</si>
  <si>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</si>
  <si>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</si>
  <si>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</si>
  <si>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</si>
  <si>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</si>
  <si>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</si>
  <si>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</si>
  <si>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</si>
  <si>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</si>
  <si>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</si>
  <si>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</si>
  <si>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</si>
  <si>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</si>
  <si>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</si>
  <si>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</si>
  <si>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</si>
  <si>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</si>
  <si>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</si>
  <si>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</si>
  <si>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</si>
  <si>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</si>
  <si>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</si>
  <si>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</si>
  <si>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</si>
  <si>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</si>
  <si>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</si>
  <si>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</si>
  <si>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</si>
  <si>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</si>
  <si>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</si>
  <si>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</si>
  <si>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</si>
  <si>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</si>
  <si>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</si>
  <si>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</si>
  <si>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</si>
  <si>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</si>
  <si>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</si>
  <si>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01/11/2020      6 HORAS</t>
  </si>
  <si>
    <t>Tabla de basicos al 01/11/2020      7 HORAS</t>
  </si>
  <si>
    <t>Tabla de basicos al 01/11/2020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</si>
</sst>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J20" sqref="J20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9" t="s">
        <v>58</v>
      </c>
      <c r="B1" s="9"/>
      <c r="C1" s="9"/>
      <c r="D1" s="2" t="s">
        <v>4</v>
      </c>
      <c r="E1" s="5">
        <v>81.67</v>
      </c>
      <c r="F1" s="2"/>
      <c r="G1" s="2"/>
      <c r="H1" s="1"/>
      <c r="I1" s="1"/>
    </row>
    <row r="2" spans="1:9" x14ac:dyDescent="0.2">
      <c r="A2" s="7" t="s">
        <v>0</v>
      </c>
      <c r="B2" s="7" t="s">
        <v>1</v>
      </c>
      <c r="C2" s="7" t="s">
        <v>2</v>
      </c>
      <c r="D2" s="7" t="s">
        <v>38</v>
      </c>
      <c r="E2" s="7" t="s">
        <v>3</v>
      </c>
      <c r="F2" s="7" t="s">
        <v>5</v>
      </c>
      <c r="G2" s="7" t="s">
        <v>53</v>
      </c>
      <c r="H2" s="7" t="s">
        <v>50</v>
      </c>
      <c r="I2" s="7" t="s">
        <v>6</v>
      </c>
    </row>
    <row r="3" spans="1:9" x14ac:dyDescent="0.2">
      <c r="A3" s="8"/>
      <c r="B3" s="8"/>
      <c r="C3" s="8"/>
      <c r="D3" s="8"/>
      <c r="E3" s="8"/>
      <c r="F3" s="8"/>
      <c r="G3" s="8"/>
      <c r="H3" s="8"/>
      <c r="I3" s="8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11270.460000000001</v>
      </c>
      <c r="F4" s="3">
        <f>E4*0.03</f>
        <v>338.11380000000003</v>
      </c>
      <c r="G4" s="3">
        <f>E4*0.01</f>
        <v>112.70460000000001</v>
      </c>
      <c r="H4" s="3">
        <f>E4*0.03</f>
        <v>338.11380000000003</v>
      </c>
      <c r="I4" s="3">
        <v>5000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11842.15</v>
      </c>
      <c r="F5" s="3">
        <f t="shared" ref="F5:F16" si="0">E5*0.03</f>
        <v>355.2645</v>
      </c>
      <c r="G5" s="3">
        <f t="shared" ref="G5:G36" si="1">E5*0.01</f>
        <v>118.42149999999999</v>
      </c>
      <c r="H5" s="3">
        <f t="shared" ref="H5:H24" si="2">E5*0.03</f>
        <v>355.2645</v>
      </c>
      <c r="I5" s="3">
        <v>5000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12413.84</v>
      </c>
      <c r="F6" s="3">
        <f t="shared" si="0"/>
        <v>372.41519999999997</v>
      </c>
      <c r="G6" s="3">
        <f t="shared" si="1"/>
        <v>124.1384</v>
      </c>
      <c r="H6" s="3">
        <f t="shared" si="2"/>
        <v>372.41519999999997</v>
      </c>
      <c r="I6" s="3">
        <v>5000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13475.550000000001</v>
      </c>
      <c r="F7" s="3">
        <f t="shared" si="0"/>
        <v>404.26650000000001</v>
      </c>
      <c r="G7" s="3">
        <f t="shared" si="1"/>
        <v>134.75550000000001</v>
      </c>
      <c r="H7" s="3">
        <f t="shared" si="2"/>
        <v>404.26650000000001</v>
      </c>
      <c r="I7" s="3">
        <v>5000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14455.59</v>
      </c>
      <c r="F8" s="3">
        <f t="shared" si="0"/>
        <v>433.66769999999997</v>
      </c>
      <c r="G8" s="3">
        <f t="shared" si="1"/>
        <v>144.55590000000001</v>
      </c>
      <c r="H8" s="3">
        <f t="shared" si="2"/>
        <v>433.66769999999997</v>
      </c>
      <c r="I8" s="3">
        <v>5000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15108.95</v>
      </c>
      <c r="F9" s="3">
        <f t="shared" si="0"/>
        <v>453.26850000000002</v>
      </c>
      <c r="G9" s="3">
        <f t="shared" si="1"/>
        <v>151.08950000000002</v>
      </c>
      <c r="H9" s="3">
        <f t="shared" si="2"/>
        <v>453.26850000000002</v>
      </c>
      <c r="I9" s="3">
        <v>5000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15925.65</v>
      </c>
      <c r="F10" s="3">
        <f t="shared" si="0"/>
        <v>477.76949999999999</v>
      </c>
      <c r="G10" s="3">
        <f t="shared" si="1"/>
        <v>159.25649999999999</v>
      </c>
      <c r="H10" s="3">
        <f t="shared" si="2"/>
        <v>477.76949999999999</v>
      </c>
      <c r="I10" s="3">
        <v>5000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17314.04</v>
      </c>
      <c r="F11" s="3">
        <f t="shared" si="0"/>
        <v>519.4212</v>
      </c>
      <c r="G11" s="3">
        <f t="shared" si="1"/>
        <v>173.1404</v>
      </c>
      <c r="H11" s="3">
        <f t="shared" si="2"/>
        <v>519.4212</v>
      </c>
      <c r="I11" s="3">
        <v>5000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19029.11</v>
      </c>
      <c r="F12" s="3">
        <f t="shared" si="0"/>
        <v>570.87329999999997</v>
      </c>
      <c r="G12" s="3">
        <f t="shared" si="1"/>
        <v>190.2911</v>
      </c>
      <c r="H12" s="3">
        <f t="shared" si="2"/>
        <v>570.87329999999997</v>
      </c>
      <c r="I12" s="3">
        <v>5000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22785.93</v>
      </c>
      <c r="F13" s="3">
        <f t="shared" si="0"/>
        <v>683.5779</v>
      </c>
      <c r="G13" s="3">
        <f t="shared" si="1"/>
        <v>227.85930000000002</v>
      </c>
      <c r="H13" s="3">
        <f t="shared" si="2"/>
        <v>683.5779</v>
      </c>
      <c r="I13" s="3">
        <v>5000</v>
      </c>
    </row>
    <row r="14" spans="1:9" x14ac:dyDescent="0.2">
      <c r="A14" s="1">
        <v>16</v>
      </c>
      <c r="B14" s="1" t="s">
        <v>56</v>
      </c>
      <c r="C14" s="1"/>
      <c r="D14" s="1">
        <v>307</v>
      </c>
      <c r="E14" s="3">
        <f t="shared" si="3"/>
        <v>25072.690000000002</v>
      </c>
      <c r="F14" s="3">
        <f t="shared" si="0"/>
        <v>752.1807</v>
      </c>
      <c r="G14" s="3">
        <f t="shared" si="1"/>
        <v>250.72690000000003</v>
      </c>
      <c r="H14" s="3">
        <f t="shared" si="2"/>
        <v>752.1807</v>
      </c>
      <c r="I14" s="3">
        <v>5000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33811.380000000005</v>
      </c>
      <c r="F15" s="3">
        <f t="shared" si="0"/>
        <v>1014.3414000000001</v>
      </c>
      <c r="G15" s="3">
        <f t="shared" si="1"/>
        <v>338.11380000000003</v>
      </c>
      <c r="H15" s="3">
        <f t="shared" si="2"/>
        <v>1014.3414000000001</v>
      </c>
      <c r="I15" s="3">
        <v>5000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39446.61</v>
      </c>
      <c r="F16" s="3">
        <f t="shared" si="0"/>
        <v>1183.3983000000001</v>
      </c>
      <c r="G16" s="3">
        <f t="shared" si="1"/>
        <v>394.46610000000004</v>
      </c>
      <c r="H16" s="3">
        <f t="shared" si="2"/>
        <v>1183.3983000000001</v>
      </c>
      <c r="I16" s="3">
        <v>5000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39446.61</v>
      </c>
      <c r="F17" s="3">
        <f>E17*0.025</f>
        <v>986.16525000000001</v>
      </c>
      <c r="G17" s="3">
        <f t="shared" si="1"/>
        <v>394.46610000000004</v>
      </c>
      <c r="H17" s="3">
        <f t="shared" si="2"/>
        <v>1183.3983000000001</v>
      </c>
      <c r="I17" s="3">
        <v>5000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50717.070000000007</v>
      </c>
      <c r="F18" s="3">
        <f>E18*0.03</f>
        <v>1521.5121000000001</v>
      </c>
      <c r="G18" s="3">
        <f>E18*0.01</f>
        <v>507.17070000000007</v>
      </c>
      <c r="H18" s="3">
        <f>E18*0.03</f>
        <v>1521.5121000000001</v>
      </c>
      <c r="I18" s="3">
        <v>5000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50717.070000000007</v>
      </c>
      <c r="F19" s="3">
        <f>E19*0.03</f>
        <v>1521.5121000000001</v>
      </c>
      <c r="G19" s="3">
        <f t="shared" si="1"/>
        <v>507.17070000000007</v>
      </c>
      <c r="H19" s="3">
        <f t="shared" si="2"/>
        <v>1521.5121000000001</v>
      </c>
      <c r="I19" s="3">
        <v>5000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50717.070000000007</v>
      </c>
      <c r="F20" s="3">
        <f>E20*0.025</f>
        <v>1267.9267500000003</v>
      </c>
      <c r="G20" s="3">
        <f t="shared" si="1"/>
        <v>507.17070000000007</v>
      </c>
      <c r="H20" s="3">
        <f t="shared" si="2"/>
        <v>1521.5121000000001</v>
      </c>
      <c r="I20" s="3">
        <v>5000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50717.070000000007</v>
      </c>
      <c r="F21" s="3">
        <f>E21*0.025</f>
        <v>1267.9267500000003</v>
      </c>
      <c r="G21" s="3">
        <f t="shared" si="1"/>
        <v>507.17070000000007</v>
      </c>
      <c r="H21" s="3">
        <f t="shared" si="2"/>
        <v>1521.5121000000001</v>
      </c>
      <c r="I21" s="3">
        <v>5000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50717.070000000007</v>
      </c>
      <c r="F22" s="3">
        <f>E22*0.025</f>
        <v>1267.9267500000003</v>
      </c>
      <c r="G22" s="3">
        <f t="shared" si="1"/>
        <v>507.17070000000007</v>
      </c>
      <c r="H22" s="3">
        <f t="shared" si="2"/>
        <v>1521.5121000000001</v>
      </c>
      <c r="I22" s="3">
        <v>5000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50717.070000000007</v>
      </c>
      <c r="F23" s="3">
        <f>E23*0.025</f>
        <v>1267.9267500000003</v>
      </c>
      <c r="G23" s="3">
        <f t="shared" si="1"/>
        <v>507.17070000000007</v>
      </c>
      <c r="H23" s="3">
        <f t="shared" si="2"/>
        <v>1521.5121000000001</v>
      </c>
      <c r="I23" s="3">
        <v>5000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67622.760000000009</v>
      </c>
      <c r="F24" s="3">
        <f>E24*0.025</f>
        <v>1690.5690000000004</v>
      </c>
      <c r="G24" s="3">
        <f t="shared" si="1"/>
        <v>676.22760000000005</v>
      </c>
      <c r="H24" s="3">
        <f t="shared" si="2"/>
        <v>2028.6828000000003</v>
      </c>
      <c r="I24" s="3">
        <v>5000</v>
      </c>
    </row>
    <row r="25" spans="1:9" x14ac:dyDescent="0.2">
      <c r="A25" s="1">
        <v>31</v>
      </c>
      <c r="B25" s="1" t="s">
        <v>39</v>
      </c>
      <c r="C25" s="3">
        <v>580.47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11270.460000000001</v>
      </c>
      <c r="F26" s="3"/>
      <c r="G26" s="3"/>
      <c r="H26" s="3">
        <f>E26*0.03</f>
        <v>338.11380000000003</v>
      </c>
      <c r="I26" s="3">
        <v>5000</v>
      </c>
    </row>
    <row r="27" spans="1:9" x14ac:dyDescent="0.2">
      <c r="A27" s="1">
        <v>35</v>
      </c>
      <c r="B27" s="1" t="s">
        <v>57</v>
      </c>
      <c r="C27" s="6"/>
      <c r="D27" s="1"/>
      <c r="E27" s="3">
        <v>21741.439999999999</v>
      </c>
      <c r="F27" s="3"/>
      <c r="G27" s="3"/>
      <c r="H27" s="3"/>
      <c r="I27" s="3"/>
    </row>
    <row r="28" spans="1:9" x14ac:dyDescent="0.2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52595.48</v>
      </c>
      <c r="F28" s="3">
        <f>E28*0.03</f>
        <v>1577.8643999999999</v>
      </c>
      <c r="G28" s="3">
        <f t="shared" si="1"/>
        <v>525.95480000000009</v>
      </c>
      <c r="H28" s="3">
        <f>E28*0.01</f>
        <v>525.95480000000009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60109.120000000003</v>
      </c>
      <c r="F29" s="3">
        <f>E29*0.01</f>
        <v>601.09120000000007</v>
      </c>
      <c r="G29" s="3">
        <f t="shared" si="1"/>
        <v>601.09120000000007</v>
      </c>
      <c r="H29" s="3">
        <f t="shared" ref="H29:H36" si="5">E29*0.01</f>
        <v>601.09120000000007</v>
      </c>
      <c r="I29" s="3">
        <v>5000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41700.702000000005</v>
      </c>
      <c r="F30" s="3">
        <f t="shared" ref="F30:F36" si="7">E30*0.01</f>
        <v>417.00702000000007</v>
      </c>
      <c r="G30" s="3">
        <f t="shared" si="1"/>
        <v>417.00702000000007</v>
      </c>
      <c r="H30" s="3">
        <f t="shared" si="5"/>
        <v>417.00702000000007</v>
      </c>
      <c r="I30" s="3">
        <v>5000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45081.840000000004</v>
      </c>
      <c r="F31" s="3">
        <f t="shared" si="7"/>
        <v>450.81840000000005</v>
      </c>
      <c r="G31" s="3">
        <f t="shared" si="1"/>
        <v>450.81840000000005</v>
      </c>
      <c r="H31" s="3">
        <f t="shared" si="5"/>
        <v>450.81840000000005</v>
      </c>
      <c r="I31" s="3">
        <v>5000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45081.840000000004</v>
      </c>
      <c r="F32" s="3">
        <f t="shared" si="7"/>
        <v>450.81840000000005</v>
      </c>
      <c r="G32" s="3">
        <f t="shared" si="1"/>
        <v>450.81840000000005</v>
      </c>
      <c r="H32" s="3">
        <f t="shared" si="5"/>
        <v>450.81840000000005</v>
      </c>
      <c r="I32" s="3">
        <v>5000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50717.070000000007</v>
      </c>
      <c r="F33" s="3">
        <f t="shared" si="7"/>
        <v>507.17070000000007</v>
      </c>
      <c r="G33" s="3">
        <f t="shared" si="1"/>
        <v>507.17070000000007</v>
      </c>
      <c r="H33" s="3">
        <f t="shared" si="5"/>
        <v>507.17070000000007</v>
      </c>
      <c r="I33" s="3">
        <v>5000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61987.530000000006</v>
      </c>
      <c r="F34" s="3">
        <f t="shared" si="7"/>
        <v>619.87530000000004</v>
      </c>
      <c r="G34" s="3">
        <f t="shared" si="1"/>
        <v>619.87530000000004</v>
      </c>
      <c r="H34" s="3">
        <f t="shared" si="5"/>
        <v>619.87530000000004</v>
      </c>
      <c r="I34" s="3">
        <v>5000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73257.990000000005</v>
      </c>
      <c r="F35" s="3">
        <f t="shared" si="7"/>
        <v>732.57990000000007</v>
      </c>
      <c r="G35" s="3">
        <f t="shared" si="1"/>
        <v>732.57990000000007</v>
      </c>
      <c r="H35" s="3">
        <f t="shared" si="5"/>
        <v>732.57990000000007</v>
      </c>
      <c r="I35" s="3">
        <v>5000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210381.92</v>
      </c>
      <c r="F36" s="3">
        <f t="shared" si="7"/>
        <v>2103.8192000000004</v>
      </c>
      <c r="G36" s="3">
        <f t="shared" si="1"/>
        <v>2103.8192000000004</v>
      </c>
      <c r="H36" s="3">
        <f t="shared" si="5"/>
        <v>2103.8192000000004</v>
      </c>
      <c r="I36" s="3"/>
    </row>
    <row r="38" spans="1:9" x14ac:dyDescent="0.2">
      <c r="B38" s="1" t="s">
        <v>40</v>
      </c>
      <c r="C38" s="3">
        <f>E7*0.1</f>
        <v>1347.5550000000003</v>
      </c>
    </row>
    <row r="39" spans="1:9" x14ac:dyDescent="0.2">
      <c r="B39" s="1" t="s">
        <v>43</v>
      </c>
      <c r="C39" s="3">
        <f>E7*0.15</f>
        <v>2021.3325</v>
      </c>
    </row>
    <row r="40" spans="1:9" x14ac:dyDescent="0.2">
      <c r="B40" s="1" t="s">
        <v>44</v>
      </c>
      <c r="C40" s="3">
        <f>E7*0.25</f>
        <v>3368.8875000000003</v>
      </c>
    </row>
    <row r="41" spans="1:9" x14ac:dyDescent="0.2">
      <c r="B41" s="1" t="s">
        <v>45</v>
      </c>
      <c r="C41" s="3">
        <f>E7*0.3</f>
        <v>4042.665</v>
      </c>
    </row>
    <row r="42" spans="1:9" x14ac:dyDescent="0.2">
      <c r="B42" s="1" t="s">
        <v>46</v>
      </c>
      <c r="C42" s="3">
        <f>E7*0.05</f>
        <v>673.77750000000015</v>
      </c>
    </row>
    <row r="43" spans="1:9" x14ac:dyDescent="0.2">
      <c r="B43" s="1" t="s">
        <v>47</v>
      </c>
      <c r="C43" s="3">
        <f>E7*0.4</f>
        <v>5390.2200000000012</v>
      </c>
    </row>
    <row r="44" spans="1:9" x14ac:dyDescent="0.2">
      <c r="B44" s="1" t="s">
        <v>48</v>
      </c>
      <c r="C44" s="3">
        <f>E7*0.1</f>
        <v>1347.5550000000003</v>
      </c>
    </row>
    <row r="45" spans="1:9" x14ac:dyDescent="0.2">
      <c r="B45" s="1" t="s">
        <v>41</v>
      </c>
      <c r="C45" s="3">
        <f>E36*0.15</f>
        <v>31557.288</v>
      </c>
    </row>
    <row r="46" spans="1:9" x14ac:dyDescent="0.2">
      <c r="B46" s="1" t="s">
        <v>42</v>
      </c>
      <c r="C46" s="3">
        <f>E6*0.01</f>
        <v>124.1384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3" workbookViewId="0">
      <selection activeCell="I4" sqref="I4:I31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1.5703125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59</v>
      </c>
      <c r="B1" s="9"/>
      <c r="C1" s="9"/>
      <c r="D1" s="2" t="s">
        <v>4</v>
      </c>
      <c r="E1" s="5">
        <v>81.67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13148.87</v>
      </c>
      <c r="F4" s="3">
        <f>E4*0.03</f>
        <v>394.46609999999998</v>
      </c>
      <c r="G4" s="3">
        <f>E4*0.01</f>
        <v>131.48870000000002</v>
      </c>
      <c r="H4" s="3">
        <f>E4*0.03</f>
        <v>394.46609999999998</v>
      </c>
      <c r="I4" s="3">
        <v>5000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13802.23</v>
      </c>
      <c r="F5" s="3">
        <f t="shared" ref="F5:F16" si="1">E5*0.03</f>
        <v>414.06689999999998</v>
      </c>
      <c r="G5" s="3">
        <f t="shared" ref="G5:G30" si="2">E5*0.01</f>
        <v>138.0223</v>
      </c>
      <c r="H5" s="3">
        <f t="shared" ref="H5:H24" si="3">E5*0.03</f>
        <v>414.06689999999998</v>
      </c>
      <c r="I5" s="3">
        <v>5000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14455.59</v>
      </c>
      <c r="F6" s="3">
        <f t="shared" si="1"/>
        <v>433.66769999999997</v>
      </c>
      <c r="G6" s="3">
        <f t="shared" si="2"/>
        <v>144.55590000000001</v>
      </c>
      <c r="H6" s="3">
        <f t="shared" si="3"/>
        <v>433.66769999999997</v>
      </c>
      <c r="I6" s="3">
        <v>5000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15598.970000000001</v>
      </c>
      <c r="F7" s="3">
        <f t="shared" si="1"/>
        <v>467.96910000000003</v>
      </c>
      <c r="G7" s="3">
        <f t="shared" si="2"/>
        <v>155.98970000000003</v>
      </c>
      <c r="H7" s="3">
        <f t="shared" si="3"/>
        <v>467.96910000000003</v>
      </c>
      <c r="I7" s="3">
        <v>5000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16742.349999999999</v>
      </c>
      <c r="F8" s="3">
        <f t="shared" si="1"/>
        <v>502.27049999999991</v>
      </c>
      <c r="G8" s="3">
        <f t="shared" si="2"/>
        <v>167.42349999999999</v>
      </c>
      <c r="H8" s="3">
        <f t="shared" si="3"/>
        <v>502.27049999999991</v>
      </c>
      <c r="I8" s="3">
        <v>5000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17559.05</v>
      </c>
      <c r="F9" s="3">
        <f t="shared" si="1"/>
        <v>526.77149999999995</v>
      </c>
      <c r="G9" s="3">
        <f t="shared" si="2"/>
        <v>175.59049999999999</v>
      </c>
      <c r="H9" s="3">
        <f t="shared" si="3"/>
        <v>526.77149999999995</v>
      </c>
      <c r="I9" s="3">
        <v>5000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18620.760000000002</v>
      </c>
      <c r="F10" s="3">
        <f t="shared" si="1"/>
        <v>558.62279999999998</v>
      </c>
      <c r="G10" s="3">
        <f t="shared" si="2"/>
        <v>186.20760000000001</v>
      </c>
      <c r="H10" s="3">
        <f t="shared" si="3"/>
        <v>558.62279999999998</v>
      </c>
      <c r="I10" s="3">
        <v>5000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20172.490000000002</v>
      </c>
      <c r="F11" s="3">
        <f t="shared" si="1"/>
        <v>605.17470000000003</v>
      </c>
      <c r="G11" s="3">
        <f t="shared" si="2"/>
        <v>201.72490000000002</v>
      </c>
      <c r="H11" s="3">
        <f t="shared" si="3"/>
        <v>605.17470000000003</v>
      </c>
      <c r="I11" s="3">
        <v>5000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22214.240000000002</v>
      </c>
      <c r="F12" s="3">
        <f t="shared" si="1"/>
        <v>666.42719999999997</v>
      </c>
      <c r="G12" s="3">
        <f t="shared" si="2"/>
        <v>222.14240000000001</v>
      </c>
      <c r="H12" s="3">
        <f t="shared" si="3"/>
        <v>666.42719999999997</v>
      </c>
      <c r="I12" s="3">
        <v>5000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26624.420000000002</v>
      </c>
      <c r="F13" s="3">
        <f t="shared" si="1"/>
        <v>798.73260000000005</v>
      </c>
      <c r="G13" s="3">
        <f t="shared" si="2"/>
        <v>266.24420000000003</v>
      </c>
      <c r="H13" s="3">
        <f t="shared" si="3"/>
        <v>798.73260000000005</v>
      </c>
      <c r="I13" s="3">
        <v>5000</v>
      </c>
    </row>
    <row r="14" spans="1:9" x14ac:dyDescent="0.2">
      <c r="A14" s="1">
        <v>16</v>
      </c>
      <c r="B14" s="1" t="s">
        <v>56</v>
      </c>
      <c r="C14" s="1"/>
      <c r="D14" s="1">
        <v>364</v>
      </c>
      <c r="E14" s="3">
        <f t="shared" si="0"/>
        <v>29727.88</v>
      </c>
      <c r="F14" s="3">
        <f t="shared" si="1"/>
        <v>891.83640000000003</v>
      </c>
      <c r="G14" s="3">
        <f t="shared" si="2"/>
        <v>297.27879999999999</v>
      </c>
      <c r="H14" s="3">
        <f t="shared" si="3"/>
        <v>891.83640000000003</v>
      </c>
      <c r="I14" s="3">
        <v>5000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39446.61</v>
      </c>
      <c r="F15" s="3">
        <f t="shared" si="1"/>
        <v>1183.3983000000001</v>
      </c>
      <c r="G15" s="3">
        <f t="shared" si="2"/>
        <v>394.46610000000004</v>
      </c>
      <c r="H15" s="3">
        <f t="shared" si="3"/>
        <v>1183.3983000000001</v>
      </c>
      <c r="I15" s="3">
        <v>5000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46021.045000000006</v>
      </c>
      <c r="F16" s="3">
        <f t="shared" si="1"/>
        <v>1380.6313500000001</v>
      </c>
      <c r="G16" s="3">
        <f t="shared" si="2"/>
        <v>460.21045000000004</v>
      </c>
      <c r="H16" s="3">
        <f t="shared" si="3"/>
        <v>1380.6313500000001</v>
      </c>
      <c r="I16" s="3">
        <v>5000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46021.045000000006</v>
      </c>
      <c r="F17" s="3">
        <f>E17*0.025</f>
        <v>1150.5261250000001</v>
      </c>
      <c r="G17" s="3">
        <f t="shared" si="2"/>
        <v>460.21045000000004</v>
      </c>
      <c r="H17" s="3">
        <f t="shared" si="3"/>
        <v>1380.6313500000001</v>
      </c>
      <c r="I17" s="3">
        <v>5000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59169.915000000001</v>
      </c>
      <c r="F18" s="3">
        <f>E18*0.03</f>
        <v>1775.09745</v>
      </c>
      <c r="G18" s="3">
        <f>E18*0.01</f>
        <v>591.69915000000003</v>
      </c>
      <c r="H18" s="3">
        <f>E18*0.03</f>
        <v>1775.09745</v>
      </c>
      <c r="I18" s="3">
        <v>5000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59169.915000000001</v>
      </c>
      <c r="F19" s="3">
        <f>E19*0.03</f>
        <v>1775.09745</v>
      </c>
      <c r="G19" s="3">
        <f t="shared" si="2"/>
        <v>591.69915000000003</v>
      </c>
      <c r="H19" s="3">
        <f t="shared" si="3"/>
        <v>1775.09745</v>
      </c>
      <c r="I19" s="3">
        <v>5000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59169.915000000001</v>
      </c>
      <c r="F20" s="3">
        <f>E20*0.025</f>
        <v>1479.247875</v>
      </c>
      <c r="G20" s="3">
        <f t="shared" si="2"/>
        <v>591.69915000000003</v>
      </c>
      <c r="H20" s="3">
        <f t="shared" si="3"/>
        <v>1775.09745</v>
      </c>
      <c r="I20" s="3">
        <v>5000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59169.915000000001</v>
      </c>
      <c r="F21" s="3">
        <f>E21*0.025</f>
        <v>1479.247875</v>
      </c>
      <c r="G21" s="3">
        <f t="shared" si="2"/>
        <v>591.69915000000003</v>
      </c>
      <c r="H21" s="3">
        <f t="shared" si="3"/>
        <v>1775.09745</v>
      </c>
      <c r="I21" s="3">
        <v>5000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59169.915000000001</v>
      </c>
      <c r="F22" s="3">
        <f>E22*0.025</f>
        <v>1479.247875</v>
      </c>
      <c r="G22" s="3">
        <f t="shared" si="2"/>
        <v>591.69915000000003</v>
      </c>
      <c r="H22" s="3">
        <f t="shared" si="3"/>
        <v>1775.09745</v>
      </c>
      <c r="I22" s="3">
        <v>5000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59169.915000000001</v>
      </c>
      <c r="F23" s="3">
        <f>E23*0.025</f>
        <v>1479.247875</v>
      </c>
      <c r="G23" s="3">
        <f t="shared" si="2"/>
        <v>591.69915000000003</v>
      </c>
      <c r="H23" s="3">
        <f t="shared" si="3"/>
        <v>1775.09745</v>
      </c>
      <c r="I23" s="3">
        <v>5000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78893.22</v>
      </c>
      <c r="F24" s="3">
        <f>E24*0.025</f>
        <v>1972.3305</v>
      </c>
      <c r="G24" s="3">
        <f t="shared" si="2"/>
        <v>788.93220000000008</v>
      </c>
      <c r="H24" s="3">
        <f t="shared" si="3"/>
        <v>2366.7966000000001</v>
      </c>
      <c r="I24" s="3">
        <v>5000</v>
      </c>
    </row>
    <row r="25" spans="1:9" x14ac:dyDescent="0.2">
      <c r="A25" s="1">
        <v>32</v>
      </c>
      <c r="B25" s="1" t="s">
        <v>54</v>
      </c>
      <c r="C25" s="6"/>
      <c r="D25" s="1">
        <v>161</v>
      </c>
      <c r="E25" s="3">
        <f>D25*E1</f>
        <v>13148.87</v>
      </c>
      <c r="F25" s="3"/>
      <c r="G25" s="3"/>
      <c r="H25" s="3">
        <f>E25*0.03</f>
        <v>394.46609999999998</v>
      </c>
      <c r="I25" s="3">
        <v>5000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48650.819000000003</v>
      </c>
      <c r="F26" s="3">
        <f t="shared" ref="F26:F31" si="5">E26*0.01</f>
        <v>486.50819000000001</v>
      </c>
      <c r="G26" s="3">
        <f t="shared" si="2"/>
        <v>486.50819000000001</v>
      </c>
      <c r="H26" s="3">
        <f t="shared" ref="H26:H31" si="6">E26*0.01</f>
        <v>486.50819000000001</v>
      </c>
      <c r="I26" s="3">
        <v>5000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52595.48</v>
      </c>
      <c r="F27" s="3">
        <f t="shared" si="5"/>
        <v>525.95480000000009</v>
      </c>
      <c r="G27" s="3">
        <f t="shared" si="2"/>
        <v>525.95480000000009</v>
      </c>
      <c r="H27" s="3">
        <f t="shared" si="6"/>
        <v>525.95480000000009</v>
      </c>
      <c r="I27" s="3">
        <v>5000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52595.48</v>
      </c>
      <c r="F28" s="3">
        <f t="shared" si="5"/>
        <v>525.95480000000009</v>
      </c>
      <c r="G28" s="3">
        <f t="shared" si="2"/>
        <v>525.95480000000009</v>
      </c>
      <c r="H28" s="3">
        <f t="shared" si="6"/>
        <v>525.95480000000009</v>
      </c>
      <c r="I28" s="3">
        <v>5000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59169.915000000001</v>
      </c>
      <c r="F29" s="3">
        <f t="shared" si="5"/>
        <v>591.69915000000003</v>
      </c>
      <c r="G29" s="3">
        <f t="shared" si="2"/>
        <v>591.69915000000003</v>
      </c>
      <c r="H29" s="3">
        <f t="shared" si="6"/>
        <v>591.69915000000003</v>
      </c>
      <c r="I29" s="3">
        <v>5000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72318.785000000003</v>
      </c>
      <c r="F30" s="3">
        <f t="shared" si="5"/>
        <v>723.18785000000003</v>
      </c>
      <c r="G30" s="3">
        <f t="shared" si="2"/>
        <v>723.18785000000003</v>
      </c>
      <c r="H30" s="3">
        <f t="shared" si="6"/>
        <v>723.18785000000003</v>
      </c>
      <c r="I30" s="3">
        <v>5000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85467.654999999999</v>
      </c>
      <c r="F31" s="3">
        <f t="shared" si="5"/>
        <v>854.67655000000002</v>
      </c>
      <c r="G31" s="3">
        <f>E31*0.01</f>
        <v>854.67655000000002</v>
      </c>
      <c r="H31" s="3">
        <f t="shared" si="6"/>
        <v>854.67655000000002</v>
      </c>
      <c r="I31" s="3">
        <v>5000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18" sqref="B18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5" width="11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60</v>
      </c>
      <c r="B1" s="9"/>
      <c r="C1" s="9"/>
      <c r="D1" s="2" t="s">
        <v>4</v>
      </c>
      <c r="E1" s="5">
        <v>81.67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15027.28</v>
      </c>
      <c r="F4" s="3">
        <f>E4*0.03</f>
        <v>450.8184</v>
      </c>
      <c r="G4" s="3">
        <f>E4*0.01</f>
        <v>150.27280000000002</v>
      </c>
      <c r="H4" s="3">
        <f>E4*0.03</f>
        <v>450.8184</v>
      </c>
      <c r="I4" s="3">
        <v>5000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15843.98</v>
      </c>
      <c r="F5" s="3">
        <f t="shared" ref="F5:F16" si="0">E5*0.03</f>
        <v>475.31939999999997</v>
      </c>
      <c r="G5" s="3">
        <f t="shared" ref="G5:G31" si="1">E5*0.01</f>
        <v>158.43979999999999</v>
      </c>
      <c r="H5" s="3">
        <f t="shared" ref="H5:H24" si="2">E5*0.03</f>
        <v>475.31939999999997</v>
      </c>
      <c r="I5" s="3">
        <v>5000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16579.010000000002</v>
      </c>
      <c r="F6" s="3">
        <f t="shared" si="0"/>
        <v>497.37030000000004</v>
      </c>
      <c r="G6" s="3">
        <f t="shared" si="1"/>
        <v>165.79010000000002</v>
      </c>
      <c r="H6" s="3">
        <f t="shared" si="2"/>
        <v>497.37030000000004</v>
      </c>
      <c r="I6" s="3">
        <v>5000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17967.400000000001</v>
      </c>
      <c r="F7" s="3">
        <f t="shared" si="0"/>
        <v>539.02200000000005</v>
      </c>
      <c r="G7" s="3">
        <f t="shared" si="1"/>
        <v>179.67400000000001</v>
      </c>
      <c r="H7" s="3">
        <f t="shared" si="2"/>
        <v>539.02200000000005</v>
      </c>
      <c r="I7" s="3">
        <v>5000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19192.45</v>
      </c>
      <c r="F8" s="3">
        <f t="shared" si="0"/>
        <v>575.77350000000001</v>
      </c>
      <c r="G8" s="3">
        <f t="shared" si="1"/>
        <v>191.92450000000002</v>
      </c>
      <c r="H8" s="3">
        <f t="shared" si="2"/>
        <v>575.77350000000001</v>
      </c>
      <c r="I8" s="3">
        <v>5000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20090.82</v>
      </c>
      <c r="F9" s="3">
        <f t="shared" si="0"/>
        <v>602.72460000000001</v>
      </c>
      <c r="G9" s="3">
        <f t="shared" si="1"/>
        <v>200.90819999999999</v>
      </c>
      <c r="H9" s="3">
        <f t="shared" si="2"/>
        <v>602.72460000000001</v>
      </c>
      <c r="I9" s="3">
        <v>5000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21234.2</v>
      </c>
      <c r="F10" s="3">
        <f t="shared" si="0"/>
        <v>637.02599999999995</v>
      </c>
      <c r="G10" s="3">
        <f t="shared" si="1"/>
        <v>212.34200000000001</v>
      </c>
      <c r="H10" s="3">
        <f t="shared" si="2"/>
        <v>637.02599999999995</v>
      </c>
      <c r="I10" s="3">
        <v>5000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23194.28</v>
      </c>
      <c r="F11" s="3">
        <f t="shared" si="0"/>
        <v>695.82839999999999</v>
      </c>
      <c r="G11" s="3">
        <f t="shared" si="1"/>
        <v>231.94280000000001</v>
      </c>
      <c r="H11" s="3">
        <f t="shared" si="2"/>
        <v>695.82839999999999</v>
      </c>
      <c r="I11" s="3">
        <v>5000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25236.03</v>
      </c>
      <c r="F12" s="3">
        <f t="shared" si="0"/>
        <v>757.08089999999993</v>
      </c>
      <c r="G12" s="3">
        <f t="shared" si="1"/>
        <v>252.3603</v>
      </c>
      <c r="H12" s="3">
        <f t="shared" si="2"/>
        <v>757.08089999999993</v>
      </c>
      <c r="I12" s="3">
        <v>5000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30462.91</v>
      </c>
      <c r="F13" s="3">
        <f t="shared" si="0"/>
        <v>913.88729999999998</v>
      </c>
      <c r="G13" s="3">
        <f t="shared" si="1"/>
        <v>304.62909999999999</v>
      </c>
      <c r="H13" s="3">
        <f t="shared" si="2"/>
        <v>913.88729999999998</v>
      </c>
      <c r="I13" s="3">
        <v>5000</v>
      </c>
    </row>
    <row r="14" spans="1:9" x14ac:dyDescent="0.2">
      <c r="A14" s="1">
        <v>16</v>
      </c>
      <c r="B14" s="1" t="s">
        <v>56</v>
      </c>
      <c r="C14" s="1"/>
      <c r="D14" s="4">
        <v>410</v>
      </c>
      <c r="E14" s="3">
        <f t="shared" si="3"/>
        <v>33484.699999999997</v>
      </c>
      <c r="F14" s="3">
        <f t="shared" si="0"/>
        <v>1004.5409999999998</v>
      </c>
      <c r="G14" s="3">
        <f t="shared" si="1"/>
        <v>334.84699999999998</v>
      </c>
      <c r="H14" s="3">
        <f t="shared" si="2"/>
        <v>1004.5409999999998</v>
      </c>
      <c r="I14" s="3">
        <v>5000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45081.840000000004</v>
      </c>
      <c r="F15" s="3">
        <f t="shared" si="0"/>
        <v>1352.4552000000001</v>
      </c>
      <c r="G15" s="3">
        <f t="shared" si="1"/>
        <v>450.81840000000005</v>
      </c>
      <c r="H15" s="3">
        <f t="shared" si="2"/>
        <v>1352.4552000000001</v>
      </c>
      <c r="I15" s="3">
        <v>5000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52595.48</v>
      </c>
      <c r="F16" s="3">
        <f t="shared" si="0"/>
        <v>1577.8643999999999</v>
      </c>
      <c r="G16" s="3">
        <f t="shared" si="1"/>
        <v>525.95480000000009</v>
      </c>
      <c r="H16" s="3">
        <f t="shared" si="2"/>
        <v>1577.8643999999999</v>
      </c>
      <c r="I16" s="3">
        <v>5000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52595.48</v>
      </c>
      <c r="F17" s="3">
        <f>E17*0.025</f>
        <v>1314.8870000000002</v>
      </c>
      <c r="G17" s="3">
        <f t="shared" si="1"/>
        <v>525.95480000000009</v>
      </c>
      <c r="H17" s="3">
        <f t="shared" si="2"/>
        <v>1577.8643999999999</v>
      </c>
      <c r="I17" s="3">
        <v>5000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67622.760000000009</v>
      </c>
      <c r="F18" s="3">
        <f>E18*0.03</f>
        <v>2028.6828000000003</v>
      </c>
      <c r="G18" s="3">
        <f>E18*0.01</f>
        <v>676.22760000000005</v>
      </c>
      <c r="H18" s="3">
        <f>E18*0.03</f>
        <v>2028.6828000000003</v>
      </c>
      <c r="I18" s="3">
        <v>5000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67622.760000000009</v>
      </c>
      <c r="F19" s="3">
        <f>E19*0.03</f>
        <v>2028.6828000000003</v>
      </c>
      <c r="G19" s="3">
        <f t="shared" si="1"/>
        <v>676.22760000000005</v>
      </c>
      <c r="H19" s="3">
        <f t="shared" si="2"/>
        <v>2028.6828000000003</v>
      </c>
      <c r="I19" s="3">
        <v>5000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67622.760000000009</v>
      </c>
      <c r="F20" s="3">
        <f>E20*0.025</f>
        <v>1690.5690000000004</v>
      </c>
      <c r="G20" s="3">
        <f t="shared" si="1"/>
        <v>676.22760000000005</v>
      </c>
      <c r="H20" s="3">
        <f t="shared" si="2"/>
        <v>2028.6828000000003</v>
      </c>
      <c r="I20" s="3">
        <v>5000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67622.760000000009</v>
      </c>
      <c r="F21" s="3">
        <f>E21*0.025</f>
        <v>1690.5690000000004</v>
      </c>
      <c r="G21" s="3">
        <f t="shared" si="1"/>
        <v>676.22760000000005</v>
      </c>
      <c r="H21" s="3">
        <f t="shared" si="2"/>
        <v>2028.6828000000003</v>
      </c>
      <c r="I21" s="3">
        <v>5000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67622.760000000009</v>
      </c>
      <c r="F22" s="3">
        <f>E22*0.025</f>
        <v>1690.5690000000004</v>
      </c>
      <c r="G22" s="3">
        <f t="shared" si="1"/>
        <v>676.22760000000005</v>
      </c>
      <c r="H22" s="3">
        <f t="shared" si="2"/>
        <v>2028.6828000000003</v>
      </c>
      <c r="I22" s="3">
        <v>5000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67622.760000000009</v>
      </c>
      <c r="F23" s="3">
        <f>E23*0.025</f>
        <v>1690.5690000000004</v>
      </c>
      <c r="G23" s="3">
        <f t="shared" si="1"/>
        <v>676.22760000000005</v>
      </c>
      <c r="H23" s="3">
        <f t="shared" si="2"/>
        <v>2028.6828000000003</v>
      </c>
      <c r="I23" s="3">
        <v>5000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90163.680000000008</v>
      </c>
      <c r="F24" s="3">
        <f>E24*0.025</f>
        <v>2254.0920000000001</v>
      </c>
      <c r="G24" s="3">
        <f t="shared" si="1"/>
        <v>901.63680000000011</v>
      </c>
      <c r="H24" s="3">
        <f t="shared" si="2"/>
        <v>2704.9104000000002</v>
      </c>
      <c r="I24" s="3">
        <v>5000</v>
      </c>
    </row>
    <row r="25" spans="1:9" x14ac:dyDescent="0.2">
      <c r="A25" s="1">
        <v>32</v>
      </c>
      <c r="B25" s="1" t="s">
        <v>55</v>
      </c>
      <c r="C25" s="6"/>
      <c r="D25" s="4">
        <v>184</v>
      </c>
      <c r="E25" s="3">
        <f>D25*E1</f>
        <v>15027.28</v>
      </c>
      <c r="F25" s="3"/>
      <c r="G25" s="3"/>
      <c r="H25" s="3">
        <f>E25*0.03</f>
        <v>450.8184</v>
      </c>
      <c r="I25" s="3">
        <v>5000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55600.936000000002</v>
      </c>
      <c r="F26" s="3">
        <f t="shared" ref="F26:F31" si="5">E26*0.01</f>
        <v>556.00936000000002</v>
      </c>
      <c r="G26" s="3">
        <f t="shared" si="1"/>
        <v>556.00936000000002</v>
      </c>
      <c r="H26" s="3">
        <f t="shared" ref="H26:H31" si="6">E26*0.01</f>
        <v>556.00936000000002</v>
      </c>
      <c r="I26" s="3">
        <v>5000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60109.120000000003</v>
      </c>
      <c r="F27" s="3">
        <f t="shared" si="5"/>
        <v>601.09120000000007</v>
      </c>
      <c r="G27" s="3">
        <f t="shared" si="1"/>
        <v>601.09120000000007</v>
      </c>
      <c r="H27" s="3">
        <f t="shared" si="6"/>
        <v>601.09120000000007</v>
      </c>
      <c r="I27" s="3">
        <v>5000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60109.120000000003</v>
      </c>
      <c r="F28" s="3">
        <f t="shared" si="5"/>
        <v>601.09120000000007</v>
      </c>
      <c r="G28" s="3">
        <f t="shared" si="1"/>
        <v>601.09120000000007</v>
      </c>
      <c r="H28" s="3">
        <f t="shared" si="6"/>
        <v>601.09120000000007</v>
      </c>
      <c r="I28" s="3">
        <v>5000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67622.760000000009</v>
      </c>
      <c r="F29" s="3">
        <f t="shared" si="5"/>
        <v>676.22760000000005</v>
      </c>
      <c r="G29" s="3">
        <f t="shared" si="1"/>
        <v>676.22760000000005</v>
      </c>
      <c r="H29" s="3">
        <f t="shared" si="6"/>
        <v>676.22760000000005</v>
      </c>
      <c r="I29" s="3">
        <v>5000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82650.040000000008</v>
      </c>
      <c r="F30" s="3">
        <f t="shared" si="5"/>
        <v>826.50040000000013</v>
      </c>
      <c r="G30" s="3">
        <f t="shared" si="1"/>
        <v>826.50040000000013</v>
      </c>
      <c r="H30" s="3">
        <f t="shared" si="6"/>
        <v>826.50040000000013</v>
      </c>
      <c r="I30" s="3">
        <v>5000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97677.32</v>
      </c>
      <c r="F31" s="3">
        <f t="shared" si="5"/>
        <v>976.77320000000009</v>
      </c>
      <c r="G31" s="3">
        <f t="shared" si="1"/>
        <v>976.77320000000009</v>
      </c>
      <c r="H31" s="3">
        <f t="shared" si="6"/>
        <v>976.77320000000009</v>
      </c>
      <c r="I31" s="3">
        <v>5000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2019-02-25T11:17:50Z</cp:lastPrinted>
  <dcterms:created xsi:type="dcterms:W3CDTF">2016-11-24T12:59:00Z</dcterms:created>
  <dcterms:modified xsi:type="dcterms:W3CDTF">2020-09-30T13:43:34Z</dcterms:modified>
</cp:coreProperties>
</file>