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5\Julio\"/>
    </mc:Choice>
  </mc:AlternateContent>
  <bookViews>
    <workbookView xWindow="0" yWindow="0" windowWidth="19200" windowHeight="7035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<sst xmlns="http://schemas.openxmlformats.org/spreadsheetml/2006/main" count="172" uniqueCount="52">
  <si>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</si>
  <si>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</si>
  <si>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</si>
  <si>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</si>
  <si>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</si>
  <si>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</si>
  <si>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</si>
  <si>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</si>
  <si>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</si>
  <si>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</si>
  <si>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</si>
  <si>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</si>
  <si>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</si>
  <si>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</si>
  <si>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</si>
  <si>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</si>
  <si>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</si>
  <si>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</si>
  <si>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</si>
  <si>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</si>
  <si>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</si>
  <si>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</si>
  <si>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</si>
  <si>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</si>
  <si>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</si>
  <si>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</si>
  <si>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</si>
  <si>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</si>
  <si>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</si>
  <si>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</si>
  <si>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</si>
  <si>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</si>
  <si>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</si>
  <si>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</si>
  <si>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</si>
  <si>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</si>
  <si>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</si>
  <si>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</si>
  <si>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</si>
  <si>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</si>
  <si>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</si>
  <si>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</si>
  <si>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</si>
  <si>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</si>
  <si>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</si>
  <si>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</si>
  <si>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</si>
  <si>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</si>
  <si>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</si>
  <si>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01/07/2025      8 HORAS</t>
  </si>
  <si>
    <t>Tabla de basicos al 01/07/2025      7 HORAS</t>
  </si>
  <si>
    <t>Tabla de basicos al 01/07/2025      6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</si>
</sst>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2" fontId="0" fillId="0" borderId="0" xfId="0" applyNumberFormat="1" applyFont="1" applyAlignme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A6" sqref="A6:XFD6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</cols>
  <sheetData>
    <row r="1" spans="1:9" ht="12.75" customHeight="1" x14ac:dyDescent="0.2">
      <c r="A1" s="6" t="s">
        <v>51</v>
      </c>
      <c r="B1" s="7"/>
      <c r="C1" s="8"/>
      <c r="D1" s="1" t="s">
        <v>0</v>
      </c>
      <c r="E1" s="2">
        <v>2346.1</v>
      </c>
      <c r="F1" s="1"/>
      <c r="G1" s="1"/>
      <c r="H1" s="1"/>
    </row>
    <row r="2" spans="1:9" ht="12.75" customHeigh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9" ht="12.75" customHeight="1" x14ac:dyDescent="0.2">
      <c r="A3" s="10"/>
      <c r="B3" s="10"/>
      <c r="C3" s="10"/>
      <c r="D3" s="10"/>
      <c r="E3" s="10"/>
      <c r="F3" s="10"/>
      <c r="G3" s="10"/>
      <c r="H3" s="10"/>
    </row>
    <row r="4" spans="1:9" ht="12.75" customHeight="1" x14ac:dyDescent="0.2">
      <c r="A4" s="1">
        <v>1</v>
      </c>
      <c r="B4" s="1" t="s">
        <v>9</v>
      </c>
      <c r="C4" s="1"/>
      <c r="D4" s="1">
        <v>138</v>
      </c>
      <c r="E4" s="2">
        <f t="shared" ref="E4:E14" si="0">D4*$E$1</f>
        <v>323761.8</v>
      </c>
      <c r="F4" s="2">
        <f t="shared" ref="F4:F15" si="1">E4*0.03</f>
        <v>9712.8539999999994</v>
      </c>
      <c r="G4" s="2">
        <f t="shared" ref="G4:G24" si="2">E4*0.01</f>
        <v>3237.6179999999999</v>
      </c>
      <c r="H4" s="2">
        <f t="shared" ref="H4:H24" si="3">E4*0.03</f>
        <v>9712.8539999999994</v>
      </c>
    </row>
    <row r="5" spans="1:9" ht="12.75" customHeight="1" x14ac:dyDescent="0.2">
      <c r="A5" s="1">
        <v>4</v>
      </c>
      <c r="B5" s="1" t="s">
        <v>10</v>
      </c>
      <c r="C5" s="1"/>
      <c r="D5" s="1">
        <v>145</v>
      </c>
      <c r="E5" s="2">
        <f t="shared" si="0"/>
        <v>340184.5</v>
      </c>
      <c r="F5" s="2">
        <f t="shared" si="1"/>
        <v>10205.535</v>
      </c>
      <c r="G5" s="2">
        <f t="shared" si="2"/>
        <v>3401.8450000000003</v>
      </c>
      <c r="H5" s="2">
        <f t="shared" si="3"/>
        <v>10205.535</v>
      </c>
    </row>
    <row r="6" spans="1:9" ht="12.75" customHeight="1" x14ac:dyDescent="0.2">
      <c r="A6" s="1">
        <v>6</v>
      </c>
      <c r="B6" s="1" t="s">
        <v>11</v>
      </c>
      <c r="C6" s="1"/>
      <c r="D6" s="1">
        <v>152</v>
      </c>
      <c r="E6" s="2">
        <f t="shared" si="0"/>
        <v>356607.2</v>
      </c>
      <c r="F6" s="2">
        <f t="shared" si="1"/>
        <v>10698.216</v>
      </c>
      <c r="G6" s="2">
        <f t="shared" si="2"/>
        <v>3566.0720000000001</v>
      </c>
      <c r="H6" s="2">
        <f t="shared" si="3"/>
        <v>10698.216</v>
      </c>
      <c r="I6" s="5"/>
    </row>
    <row r="7" spans="1:9" ht="12.75" customHeight="1" x14ac:dyDescent="0.2">
      <c r="A7" s="1">
        <v>8</v>
      </c>
      <c r="B7" s="1" t="s">
        <v>12</v>
      </c>
      <c r="C7" s="1"/>
      <c r="D7" s="1">
        <v>165</v>
      </c>
      <c r="E7" s="2">
        <f t="shared" si="0"/>
        <v>387106.5</v>
      </c>
      <c r="F7" s="2">
        <f t="shared" si="1"/>
        <v>11613.195</v>
      </c>
      <c r="G7" s="2">
        <f t="shared" si="2"/>
        <v>3871.0650000000001</v>
      </c>
      <c r="H7" s="2">
        <f t="shared" si="3"/>
        <v>11613.195</v>
      </c>
    </row>
    <row r="8" spans="1:9" ht="12.75" customHeight="1" x14ac:dyDescent="0.2">
      <c r="A8" s="1">
        <v>10</v>
      </c>
      <c r="B8" s="1" t="s">
        <v>13</v>
      </c>
      <c r="C8" s="1"/>
      <c r="D8" s="1">
        <v>177</v>
      </c>
      <c r="E8" s="2">
        <f t="shared" si="0"/>
        <v>415259.7</v>
      </c>
      <c r="F8" s="2">
        <f t="shared" si="1"/>
        <v>12457.790999999999</v>
      </c>
      <c r="G8" s="2">
        <f t="shared" si="2"/>
        <v>4152.5969999999998</v>
      </c>
      <c r="H8" s="2">
        <f t="shared" si="3"/>
        <v>12457.790999999999</v>
      </c>
    </row>
    <row r="9" spans="1:9" ht="12.75" customHeight="1" x14ac:dyDescent="0.2">
      <c r="A9" s="1">
        <v>11</v>
      </c>
      <c r="B9" s="1" t="s">
        <v>14</v>
      </c>
      <c r="C9" s="1"/>
      <c r="D9" s="1">
        <v>185</v>
      </c>
      <c r="E9" s="2">
        <f t="shared" si="0"/>
        <v>434028.5</v>
      </c>
      <c r="F9" s="2">
        <f t="shared" si="1"/>
        <v>13020.855</v>
      </c>
      <c r="G9" s="2">
        <f t="shared" si="2"/>
        <v>4340.2849999999999</v>
      </c>
      <c r="H9" s="2">
        <f t="shared" si="3"/>
        <v>13020.855</v>
      </c>
    </row>
    <row r="10" spans="1:9" ht="12.75" customHeight="1" x14ac:dyDescent="0.2">
      <c r="A10" s="1">
        <v>12</v>
      </c>
      <c r="B10" s="1" t="s">
        <v>15</v>
      </c>
      <c r="C10" s="1"/>
      <c r="D10" s="1">
        <v>195</v>
      </c>
      <c r="E10" s="2">
        <f t="shared" si="0"/>
        <v>457489.5</v>
      </c>
      <c r="F10" s="2">
        <f t="shared" si="1"/>
        <v>13724.684999999999</v>
      </c>
      <c r="G10" s="2">
        <f t="shared" si="2"/>
        <v>4574.8950000000004</v>
      </c>
      <c r="H10" s="2">
        <f t="shared" si="3"/>
        <v>13724.684999999999</v>
      </c>
    </row>
    <row r="11" spans="1:9" ht="12.75" customHeight="1" x14ac:dyDescent="0.2">
      <c r="A11" s="1">
        <v>13</v>
      </c>
      <c r="B11" s="1" t="s">
        <v>16</v>
      </c>
      <c r="C11" s="1"/>
      <c r="D11" s="1">
        <v>212</v>
      </c>
      <c r="E11" s="2">
        <f t="shared" si="0"/>
        <v>497373.19999999995</v>
      </c>
      <c r="F11" s="2">
        <f t="shared" si="1"/>
        <v>14921.195999999998</v>
      </c>
      <c r="G11" s="2">
        <f t="shared" si="2"/>
        <v>4973.732</v>
      </c>
      <c r="H11" s="2">
        <f t="shared" si="3"/>
        <v>14921.195999999998</v>
      </c>
    </row>
    <row r="12" spans="1:9" ht="12.75" customHeight="1" x14ac:dyDescent="0.2">
      <c r="A12" s="1">
        <v>14</v>
      </c>
      <c r="B12" s="1" t="s">
        <v>17</v>
      </c>
      <c r="C12" s="1"/>
      <c r="D12" s="1">
        <v>233</v>
      </c>
      <c r="E12" s="2">
        <f t="shared" si="0"/>
        <v>546641.29999999993</v>
      </c>
      <c r="F12" s="2">
        <f t="shared" si="1"/>
        <v>16399.238999999998</v>
      </c>
      <c r="G12" s="2">
        <f t="shared" si="2"/>
        <v>5466.4129999999996</v>
      </c>
      <c r="H12" s="2">
        <f t="shared" si="3"/>
        <v>16399.238999999998</v>
      </c>
    </row>
    <row r="13" spans="1:9" ht="12.75" customHeight="1" x14ac:dyDescent="0.2">
      <c r="A13" s="1">
        <v>15</v>
      </c>
      <c r="B13" s="1" t="s">
        <v>18</v>
      </c>
      <c r="C13" s="1"/>
      <c r="D13" s="1">
        <v>279</v>
      </c>
      <c r="E13" s="2">
        <f t="shared" si="0"/>
        <v>654561.9</v>
      </c>
      <c r="F13" s="2">
        <f t="shared" si="1"/>
        <v>19636.857</v>
      </c>
      <c r="G13" s="2">
        <f t="shared" si="2"/>
        <v>6545.6190000000006</v>
      </c>
      <c r="H13" s="2">
        <f t="shared" si="3"/>
        <v>19636.857</v>
      </c>
    </row>
    <row r="14" spans="1:9" ht="12.75" customHeight="1" x14ac:dyDescent="0.2">
      <c r="A14" s="1">
        <v>16</v>
      </c>
      <c r="B14" s="1" t="s">
        <v>19</v>
      </c>
      <c r="C14" s="1"/>
      <c r="D14" s="1">
        <v>312</v>
      </c>
      <c r="E14" s="2">
        <f t="shared" si="0"/>
        <v>731983.2</v>
      </c>
      <c r="F14" s="2">
        <f t="shared" si="1"/>
        <v>21959.495999999999</v>
      </c>
      <c r="G14" s="2">
        <f t="shared" si="2"/>
        <v>7319.8319999999994</v>
      </c>
      <c r="H14" s="2">
        <f t="shared" si="3"/>
        <v>21959.495999999999</v>
      </c>
    </row>
    <row r="15" spans="1:9" ht="12.75" customHeight="1" x14ac:dyDescent="0.2">
      <c r="A15" s="1">
        <v>20</v>
      </c>
      <c r="B15" s="1" t="s">
        <v>20</v>
      </c>
      <c r="C15" s="1" t="s">
        <v>21</v>
      </c>
      <c r="D15" s="1">
        <v>3</v>
      </c>
      <c r="E15" s="2">
        <f t="shared" ref="E15:E24" si="4">D15*$E$4</f>
        <v>971285.39999999991</v>
      </c>
      <c r="F15" s="2">
        <f t="shared" si="1"/>
        <v>29138.561999999994</v>
      </c>
      <c r="G15" s="2">
        <f t="shared" si="2"/>
        <v>9712.8539999999994</v>
      </c>
      <c r="H15" s="2">
        <f t="shared" si="3"/>
        <v>29138.561999999994</v>
      </c>
    </row>
    <row r="16" spans="1:9" ht="12.75" customHeight="1" x14ac:dyDescent="0.2">
      <c r="A16" s="1">
        <v>23</v>
      </c>
      <c r="B16" s="1" t="s">
        <v>22</v>
      </c>
      <c r="C16" s="1" t="s">
        <v>21</v>
      </c>
      <c r="D16" s="1">
        <v>3.5</v>
      </c>
      <c r="E16" s="2">
        <f t="shared" si="4"/>
        <v>1133166.3</v>
      </c>
      <c r="F16" s="2">
        <f>E16*0.025</f>
        <v>28329.157500000001</v>
      </c>
      <c r="G16" s="2">
        <f t="shared" si="2"/>
        <v>11331.663</v>
      </c>
      <c r="H16" s="2">
        <f t="shared" si="3"/>
        <v>33994.989000000001</v>
      </c>
    </row>
    <row r="17" spans="1:8" ht="12.75" customHeight="1" x14ac:dyDescent="0.2">
      <c r="A17" s="1">
        <v>24</v>
      </c>
      <c r="B17" s="1" t="s">
        <v>23</v>
      </c>
      <c r="C17" s="1" t="s">
        <v>21</v>
      </c>
      <c r="D17" s="1">
        <v>4.5</v>
      </c>
      <c r="E17" s="2">
        <f t="shared" si="4"/>
        <v>1456928.0999999999</v>
      </c>
      <c r="F17" s="2">
        <f t="shared" ref="F17:F19" si="5">E17*0.03</f>
        <v>43707.842999999993</v>
      </c>
      <c r="G17" s="2">
        <f t="shared" si="2"/>
        <v>14569.280999999999</v>
      </c>
      <c r="H17" s="2">
        <f t="shared" si="3"/>
        <v>43707.842999999993</v>
      </c>
    </row>
    <row r="18" spans="1:8" ht="12.75" customHeight="1" x14ac:dyDescent="0.2">
      <c r="A18" s="1">
        <v>24</v>
      </c>
      <c r="B18" s="1" t="s">
        <v>24</v>
      </c>
      <c r="C18" s="1" t="s">
        <v>21</v>
      </c>
      <c r="D18" s="1">
        <v>4.5</v>
      </c>
      <c r="E18" s="2">
        <f t="shared" si="4"/>
        <v>1456928.0999999999</v>
      </c>
      <c r="F18" s="2">
        <f t="shared" si="5"/>
        <v>43707.842999999993</v>
      </c>
      <c r="G18" s="2">
        <f t="shared" si="2"/>
        <v>14569.280999999999</v>
      </c>
      <c r="H18" s="2">
        <f t="shared" si="3"/>
        <v>43707.842999999993</v>
      </c>
    </row>
    <row r="19" spans="1:8" ht="12.75" customHeight="1" x14ac:dyDescent="0.2">
      <c r="A19" s="1">
        <v>24</v>
      </c>
      <c r="B19" s="1" t="s">
        <v>25</v>
      </c>
      <c r="C19" s="1" t="s">
        <v>21</v>
      </c>
      <c r="D19" s="1">
        <v>4.5</v>
      </c>
      <c r="E19" s="2">
        <f t="shared" si="4"/>
        <v>1456928.0999999999</v>
      </c>
      <c r="F19" s="2">
        <f t="shared" si="5"/>
        <v>43707.842999999993</v>
      </c>
      <c r="G19" s="2">
        <f t="shared" si="2"/>
        <v>14569.280999999999</v>
      </c>
      <c r="H19" s="2">
        <f t="shared" si="3"/>
        <v>43707.842999999993</v>
      </c>
    </row>
    <row r="20" spans="1:8" ht="12.75" customHeight="1" x14ac:dyDescent="0.2">
      <c r="A20" s="1">
        <v>25</v>
      </c>
      <c r="B20" s="1" t="s">
        <v>26</v>
      </c>
      <c r="C20" s="1" t="s">
        <v>21</v>
      </c>
      <c r="D20" s="1">
        <v>4.5</v>
      </c>
      <c r="E20" s="2">
        <f t="shared" si="4"/>
        <v>1456928.0999999999</v>
      </c>
      <c r="F20" s="2">
        <f t="shared" ref="F20:F24" si="6">E20*0.025</f>
        <v>36423.202499999999</v>
      </c>
      <c r="G20" s="2">
        <f t="shared" si="2"/>
        <v>14569.280999999999</v>
      </c>
      <c r="H20" s="2">
        <f t="shared" si="3"/>
        <v>43707.842999999993</v>
      </c>
    </row>
    <row r="21" spans="1:8" ht="12.75" customHeight="1" x14ac:dyDescent="0.2">
      <c r="A21" s="1">
        <v>26</v>
      </c>
      <c r="B21" s="1" t="s">
        <v>27</v>
      </c>
      <c r="C21" s="1" t="s">
        <v>21</v>
      </c>
      <c r="D21" s="1">
        <v>4.5</v>
      </c>
      <c r="E21" s="2">
        <f t="shared" si="4"/>
        <v>1456928.0999999999</v>
      </c>
      <c r="F21" s="2">
        <f t="shared" si="6"/>
        <v>36423.202499999999</v>
      </c>
      <c r="G21" s="2">
        <f t="shared" si="2"/>
        <v>14569.280999999999</v>
      </c>
      <c r="H21" s="2">
        <f t="shared" si="3"/>
        <v>43707.842999999993</v>
      </c>
    </row>
    <row r="22" spans="1:8" ht="12.75" customHeight="1" x14ac:dyDescent="0.2">
      <c r="A22" s="1">
        <v>27</v>
      </c>
      <c r="B22" s="1" t="s">
        <v>28</v>
      </c>
      <c r="C22" s="1" t="s">
        <v>21</v>
      </c>
      <c r="D22" s="1">
        <v>4.5</v>
      </c>
      <c r="E22" s="2">
        <f t="shared" si="4"/>
        <v>1456928.0999999999</v>
      </c>
      <c r="F22" s="2">
        <f t="shared" si="6"/>
        <v>36423.202499999999</v>
      </c>
      <c r="G22" s="2">
        <f t="shared" si="2"/>
        <v>14569.280999999999</v>
      </c>
      <c r="H22" s="2">
        <f t="shared" si="3"/>
        <v>43707.842999999993</v>
      </c>
    </row>
    <row r="23" spans="1:8" ht="12.75" customHeight="1" x14ac:dyDescent="0.2">
      <c r="A23" s="1">
        <v>28</v>
      </c>
      <c r="B23" s="1" t="s">
        <v>29</v>
      </c>
      <c r="C23" s="1" t="s">
        <v>21</v>
      </c>
      <c r="D23" s="1">
        <v>4.5</v>
      </c>
      <c r="E23" s="2">
        <f t="shared" si="4"/>
        <v>1456928.0999999999</v>
      </c>
      <c r="F23" s="2">
        <f t="shared" si="6"/>
        <v>36423.202499999999</v>
      </c>
      <c r="G23" s="2">
        <f t="shared" si="2"/>
        <v>14569.280999999999</v>
      </c>
      <c r="H23" s="2">
        <f t="shared" si="3"/>
        <v>43707.842999999993</v>
      </c>
    </row>
    <row r="24" spans="1:8" ht="12.75" customHeight="1" x14ac:dyDescent="0.2">
      <c r="A24" s="1">
        <v>30</v>
      </c>
      <c r="B24" s="1" t="s">
        <v>30</v>
      </c>
      <c r="C24" s="1" t="s">
        <v>21</v>
      </c>
      <c r="D24" s="1">
        <v>6</v>
      </c>
      <c r="E24" s="2">
        <f t="shared" si="4"/>
        <v>1942570.7999999998</v>
      </c>
      <c r="F24" s="2">
        <f t="shared" si="6"/>
        <v>48564.27</v>
      </c>
      <c r="G24" s="2">
        <f t="shared" si="2"/>
        <v>19425.707999999999</v>
      </c>
      <c r="H24" s="2">
        <f t="shared" si="3"/>
        <v>58277.123999999989</v>
      </c>
    </row>
    <row r="25" spans="1:8" ht="12.75" customHeight="1" x14ac:dyDescent="0.2">
      <c r="A25" s="1">
        <v>31</v>
      </c>
      <c r="B25" s="1" t="s">
        <v>31</v>
      </c>
      <c r="C25" s="2">
        <v>16673.84</v>
      </c>
      <c r="D25" s="1"/>
      <c r="E25" s="2"/>
      <c r="F25" s="2"/>
      <c r="G25" s="2"/>
      <c r="H25" s="2"/>
    </row>
    <row r="26" spans="1:8" ht="12.75" customHeight="1" x14ac:dyDescent="0.2">
      <c r="A26" s="1">
        <v>32</v>
      </c>
      <c r="B26" s="1" t="s">
        <v>32</v>
      </c>
      <c r="C26" s="2"/>
      <c r="D26" s="1">
        <v>138</v>
      </c>
      <c r="E26" s="2">
        <f>D26*E1</f>
        <v>323761.8</v>
      </c>
      <c r="F26" s="2"/>
      <c r="G26" s="2"/>
      <c r="H26" s="2">
        <f>E26*0.03</f>
        <v>9712.8539999999994</v>
      </c>
    </row>
    <row r="27" spans="1:8" ht="12.75" customHeight="1" x14ac:dyDescent="0.2">
      <c r="A27" s="1">
        <v>35</v>
      </c>
      <c r="B27" s="1" t="s">
        <v>33</v>
      </c>
      <c r="C27" s="2"/>
      <c r="D27" s="1"/>
      <c r="E27" s="2">
        <v>551163.28</v>
      </c>
      <c r="F27" s="2"/>
      <c r="G27" s="2"/>
      <c r="H27" s="2"/>
    </row>
    <row r="28" spans="1:8" ht="12.75" customHeight="1" x14ac:dyDescent="0.2">
      <c r="A28" s="1">
        <v>40</v>
      </c>
      <c r="B28" s="1" t="s">
        <v>34</v>
      </c>
      <c r="C28" s="1" t="s">
        <v>35</v>
      </c>
      <c r="D28" s="1">
        <v>3.5</v>
      </c>
      <c r="E28" s="2">
        <f>'8 Horas'!E4*'6 Horas'!D28</f>
        <v>1510888.4</v>
      </c>
      <c r="F28" s="2">
        <f>E28*0.03</f>
        <v>45326.651999999995</v>
      </c>
      <c r="G28" s="2">
        <f t="shared" ref="G28:G36" si="7">E28*0.01</f>
        <v>15108.884</v>
      </c>
      <c r="H28" s="2">
        <f t="shared" ref="H28:H36" si="8">E28*0.01</f>
        <v>15108.884</v>
      </c>
    </row>
    <row r="29" spans="1:8" ht="12.75" customHeight="1" x14ac:dyDescent="0.2">
      <c r="A29" s="1">
        <v>41</v>
      </c>
      <c r="B29" s="1" t="s">
        <v>36</v>
      </c>
      <c r="C29" s="1" t="s">
        <v>35</v>
      </c>
      <c r="D29" s="1">
        <v>4</v>
      </c>
      <c r="E29" s="2">
        <f>'8 Horas'!E4*'6 Horas'!D29</f>
        <v>1726729.5999999999</v>
      </c>
      <c r="F29" s="2">
        <f t="shared" ref="F29:F36" si="9">E29*0.01</f>
        <v>17267.295999999998</v>
      </c>
      <c r="G29" s="2">
        <f t="shared" si="7"/>
        <v>17267.295999999998</v>
      </c>
      <c r="H29" s="2">
        <f t="shared" si="8"/>
        <v>17267.295999999998</v>
      </c>
    </row>
    <row r="30" spans="1:8" ht="12.75" customHeight="1" x14ac:dyDescent="0.2">
      <c r="A30" s="1">
        <v>50</v>
      </c>
      <c r="B30" s="1" t="s">
        <v>37</v>
      </c>
      <c r="C30" s="1" t="s">
        <v>21</v>
      </c>
      <c r="D30" s="1">
        <v>3.7</v>
      </c>
      <c r="E30" s="2">
        <f t="shared" ref="E30:E35" si="10">D30*$E$4</f>
        <v>1197918.6599999999</v>
      </c>
      <c r="F30" s="2">
        <f t="shared" si="9"/>
        <v>11979.186599999999</v>
      </c>
      <c r="G30" s="2">
        <f t="shared" si="7"/>
        <v>11979.186599999999</v>
      </c>
      <c r="H30" s="2">
        <f t="shared" si="8"/>
        <v>11979.186599999999</v>
      </c>
    </row>
    <row r="31" spans="1:8" ht="12.75" customHeight="1" x14ac:dyDescent="0.2">
      <c r="A31" s="1">
        <v>51</v>
      </c>
      <c r="B31" s="1" t="s">
        <v>38</v>
      </c>
      <c r="C31" s="1" t="s">
        <v>21</v>
      </c>
      <c r="D31" s="1">
        <v>4</v>
      </c>
      <c r="E31" s="2">
        <f t="shared" si="10"/>
        <v>1295047.2</v>
      </c>
      <c r="F31" s="2">
        <f t="shared" si="9"/>
        <v>12950.472</v>
      </c>
      <c r="G31" s="2">
        <f t="shared" si="7"/>
        <v>12950.472</v>
      </c>
      <c r="H31" s="2">
        <f t="shared" si="8"/>
        <v>12950.472</v>
      </c>
    </row>
    <row r="32" spans="1:8" ht="12.75" customHeight="1" x14ac:dyDescent="0.2">
      <c r="A32" s="1">
        <v>52</v>
      </c>
      <c r="B32" s="1" t="s">
        <v>39</v>
      </c>
      <c r="C32" s="1" t="s">
        <v>21</v>
      </c>
      <c r="D32" s="1">
        <v>4</v>
      </c>
      <c r="E32" s="2">
        <f t="shared" si="10"/>
        <v>1295047.2</v>
      </c>
      <c r="F32" s="2">
        <f t="shared" si="9"/>
        <v>12950.472</v>
      </c>
      <c r="G32" s="2">
        <f t="shared" si="7"/>
        <v>12950.472</v>
      </c>
      <c r="H32" s="2">
        <f t="shared" si="8"/>
        <v>12950.472</v>
      </c>
    </row>
    <row r="33" spans="1:8" ht="13.5" customHeight="1" x14ac:dyDescent="0.2">
      <c r="A33" s="1">
        <v>53</v>
      </c>
      <c r="B33" s="1" t="s">
        <v>40</v>
      </c>
      <c r="C33" s="1" t="s">
        <v>21</v>
      </c>
      <c r="D33" s="1">
        <v>4.5</v>
      </c>
      <c r="E33" s="2">
        <f t="shared" si="10"/>
        <v>1456928.0999999999</v>
      </c>
      <c r="F33" s="2">
        <f t="shared" si="9"/>
        <v>14569.280999999999</v>
      </c>
      <c r="G33" s="2">
        <f t="shared" si="7"/>
        <v>14569.280999999999</v>
      </c>
      <c r="H33" s="2">
        <f t="shared" si="8"/>
        <v>14569.280999999999</v>
      </c>
    </row>
    <row r="34" spans="1:8" ht="12.75" customHeight="1" x14ac:dyDescent="0.2">
      <c r="A34" s="1">
        <v>54</v>
      </c>
      <c r="B34" s="1" t="s">
        <v>41</v>
      </c>
      <c r="C34" s="1" t="s">
        <v>21</v>
      </c>
      <c r="D34" s="1">
        <v>5.5</v>
      </c>
      <c r="E34" s="2">
        <f t="shared" si="10"/>
        <v>1780689.9</v>
      </c>
      <c r="F34" s="2">
        <f t="shared" si="9"/>
        <v>17806.899000000001</v>
      </c>
      <c r="G34" s="2">
        <f t="shared" si="7"/>
        <v>17806.899000000001</v>
      </c>
      <c r="H34" s="2">
        <f t="shared" si="8"/>
        <v>17806.899000000001</v>
      </c>
    </row>
    <row r="35" spans="1:8" ht="12.75" customHeight="1" x14ac:dyDescent="0.2">
      <c r="A35" s="1">
        <v>55</v>
      </c>
      <c r="B35" s="1" t="s">
        <v>42</v>
      </c>
      <c r="C35" s="1" t="s">
        <v>21</v>
      </c>
      <c r="D35" s="1">
        <v>6.5</v>
      </c>
      <c r="E35" s="2">
        <f t="shared" si="10"/>
        <v>2104451.6999999997</v>
      </c>
      <c r="F35" s="2">
        <f t="shared" si="9"/>
        <v>21044.516999999996</v>
      </c>
      <c r="G35" s="2">
        <f t="shared" si="7"/>
        <v>21044.516999999996</v>
      </c>
      <c r="H35" s="2">
        <f t="shared" si="8"/>
        <v>21044.516999999996</v>
      </c>
    </row>
    <row r="36" spans="1:8" ht="12.75" customHeight="1" x14ac:dyDescent="0.2">
      <c r="A36" s="1">
        <v>60</v>
      </c>
      <c r="B36" s="1" t="s">
        <v>43</v>
      </c>
      <c r="C36" s="1" t="s">
        <v>35</v>
      </c>
      <c r="D36" s="1">
        <v>14</v>
      </c>
      <c r="E36" s="2">
        <f>D36*'8 Horas'!E4</f>
        <v>6043553.5999999996</v>
      </c>
      <c r="F36" s="2">
        <f t="shared" si="9"/>
        <v>60435.536</v>
      </c>
      <c r="G36" s="2">
        <f t="shared" si="7"/>
        <v>60435.536</v>
      </c>
      <c r="H36" s="2">
        <f t="shared" si="8"/>
        <v>60435.536</v>
      </c>
    </row>
    <row r="37" spans="1:8" ht="12.75" customHeight="1" x14ac:dyDescent="0.2">
      <c r="A37" s="3"/>
      <c r="B37" s="3"/>
      <c r="C37" s="3"/>
      <c r="D37" s="3"/>
      <c r="E37" s="4"/>
      <c r="F37" s="4"/>
      <c r="G37" s="4"/>
      <c r="H37" s="4"/>
    </row>
    <row r="38" spans="1:8" ht="12.75" customHeight="1" x14ac:dyDescent="0.2">
      <c r="A38" s="3"/>
      <c r="B38" s="3"/>
      <c r="C38" s="3"/>
      <c r="D38" s="3"/>
      <c r="E38" s="4"/>
      <c r="F38" s="4"/>
      <c r="G38" s="4"/>
      <c r="H38" s="4"/>
    </row>
    <row r="39" spans="1:8" ht="12.75" customHeight="1" x14ac:dyDescent="0.2"/>
    <row r="40" spans="1:8" ht="12.75" customHeight="1" x14ac:dyDescent="0.2">
      <c r="B40" s="1" t="s">
        <v>44</v>
      </c>
      <c r="C40" s="2">
        <f>E36*0.15</f>
        <v>906533.03999999992</v>
      </c>
    </row>
    <row r="41" spans="1:8" ht="12.75" customHeight="1" x14ac:dyDescent="0.2">
      <c r="B41" s="1" t="s">
        <v>45</v>
      </c>
      <c r="C41" s="2">
        <f>E6*0.01</f>
        <v>3566.0720000000001</v>
      </c>
    </row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E1" sqref="E1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5.5703125" customWidth="1"/>
    <col min="6" max="6" width="13.5703125" customWidth="1"/>
    <col min="7" max="7" width="13.140625" customWidth="1"/>
    <col min="8" max="8" width="13.42578125" customWidth="1"/>
  </cols>
  <sheetData>
    <row r="1" spans="1:8" ht="12.75" customHeight="1" x14ac:dyDescent="0.2">
      <c r="A1" s="6" t="s">
        <v>50</v>
      </c>
      <c r="B1" s="7"/>
      <c r="C1" s="8"/>
      <c r="D1" s="1" t="s">
        <v>0</v>
      </c>
      <c r="E1" s="2">
        <v>2346.1</v>
      </c>
      <c r="F1" s="1"/>
      <c r="G1" s="1"/>
      <c r="H1" s="1"/>
    </row>
    <row r="2" spans="1:8" ht="12.75" customHeigh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ht="12.75" customHeight="1" x14ac:dyDescent="0.2">
      <c r="A3" s="10"/>
      <c r="B3" s="10"/>
      <c r="C3" s="10"/>
      <c r="D3" s="10"/>
      <c r="E3" s="10"/>
      <c r="F3" s="10"/>
      <c r="G3" s="10"/>
      <c r="H3" s="10"/>
    </row>
    <row r="4" spans="1:8" ht="12.75" customHeight="1" x14ac:dyDescent="0.2">
      <c r="A4" s="1">
        <v>1</v>
      </c>
      <c r="B4" s="1" t="s">
        <v>9</v>
      </c>
      <c r="C4" s="1"/>
      <c r="D4" s="1">
        <v>161</v>
      </c>
      <c r="E4" s="2">
        <f t="shared" ref="E4:E14" si="0">D4*$E$1</f>
        <v>377722.1</v>
      </c>
      <c r="F4" s="2">
        <f t="shared" ref="F4:F15" si="1">E4*0.03</f>
        <v>11331.662999999999</v>
      </c>
      <c r="G4" s="2">
        <f t="shared" ref="G4:G24" si="2">E4*0.01</f>
        <v>3777.221</v>
      </c>
      <c r="H4" s="2">
        <f t="shared" ref="H4:H25" si="3">E4*0.03</f>
        <v>11331.662999999999</v>
      </c>
    </row>
    <row r="5" spans="1:8" ht="12.75" customHeight="1" x14ac:dyDescent="0.2">
      <c r="A5" s="1">
        <v>4</v>
      </c>
      <c r="B5" s="1" t="s">
        <v>10</v>
      </c>
      <c r="C5" s="1"/>
      <c r="D5" s="1">
        <v>169</v>
      </c>
      <c r="E5" s="2">
        <f t="shared" si="0"/>
        <v>396490.89999999997</v>
      </c>
      <c r="F5" s="2">
        <f t="shared" si="1"/>
        <v>11894.726999999999</v>
      </c>
      <c r="G5" s="2">
        <f t="shared" si="2"/>
        <v>3964.9089999999997</v>
      </c>
      <c r="H5" s="2">
        <f t="shared" si="3"/>
        <v>11894.726999999999</v>
      </c>
    </row>
    <row r="6" spans="1:8" ht="12.75" customHeight="1" x14ac:dyDescent="0.2">
      <c r="A6" s="1">
        <v>6</v>
      </c>
      <c r="B6" s="1" t="s">
        <v>11</v>
      </c>
      <c r="C6" s="1"/>
      <c r="D6" s="1">
        <v>178</v>
      </c>
      <c r="E6" s="2">
        <f t="shared" si="0"/>
        <v>417605.8</v>
      </c>
      <c r="F6" s="2">
        <f t="shared" si="1"/>
        <v>12528.173999999999</v>
      </c>
      <c r="G6" s="2">
        <f t="shared" si="2"/>
        <v>4176.058</v>
      </c>
      <c r="H6" s="2">
        <f t="shared" si="3"/>
        <v>12528.173999999999</v>
      </c>
    </row>
    <row r="7" spans="1:8" ht="12.75" customHeight="1" x14ac:dyDescent="0.2">
      <c r="A7" s="1">
        <v>8</v>
      </c>
      <c r="B7" s="1" t="s">
        <v>12</v>
      </c>
      <c r="C7" s="1"/>
      <c r="D7" s="1">
        <v>192</v>
      </c>
      <c r="E7" s="2">
        <f t="shared" si="0"/>
        <v>450451.19999999995</v>
      </c>
      <c r="F7" s="2">
        <f t="shared" si="1"/>
        <v>13513.535999999998</v>
      </c>
      <c r="G7" s="2">
        <f t="shared" si="2"/>
        <v>4504.5119999999997</v>
      </c>
      <c r="H7" s="2">
        <f t="shared" si="3"/>
        <v>13513.535999999998</v>
      </c>
    </row>
    <row r="8" spans="1:8" ht="12.75" customHeight="1" x14ac:dyDescent="0.2">
      <c r="A8" s="1">
        <v>10</v>
      </c>
      <c r="B8" s="1" t="s">
        <v>13</v>
      </c>
      <c r="C8" s="1"/>
      <c r="D8" s="1">
        <v>206</v>
      </c>
      <c r="E8" s="2">
        <f t="shared" si="0"/>
        <v>483296.6</v>
      </c>
      <c r="F8" s="2">
        <f t="shared" si="1"/>
        <v>14498.897999999999</v>
      </c>
      <c r="G8" s="2">
        <f t="shared" si="2"/>
        <v>4832.9659999999994</v>
      </c>
      <c r="H8" s="2">
        <f t="shared" si="3"/>
        <v>14498.897999999999</v>
      </c>
    </row>
    <row r="9" spans="1:8" ht="12.75" customHeight="1" x14ac:dyDescent="0.2">
      <c r="A9" s="1">
        <v>11</v>
      </c>
      <c r="B9" s="1" t="s">
        <v>14</v>
      </c>
      <c r="C9" s="1"/>
      <c r="D9" s="1">
        <v>216</v>
      </c>
      <c r="E9" s="2">
        <f t="shared" si="0"/>
        <v>506757.6</v>
      </c>
      <c r="F9" s="2">
        <f t="shared" si="1"/>
        <v>15202.727999999999</v>
      </c>
      <c r="G9" s="2">
        <f t="shared" si="2"/>
        <v>5067.576</v>
      </c>
      <c r="H9" s="2">
        <f t="shared" si="3"/>
        <v>15202.727999999999</v>
      </c>
    </row>
    <row r="10" spans="1:8" ht="12.75" customHeight="1" x14ac:dyDescent="0.2">
      <c r="A10" s="1">
        <v>12</v>
      </c>
      <c r="B10" s="1" t="s">
        <v>15</v>
      </c>
      <c r="C10" s="1"/>
      <c r="D10" s="1">
        <v>228</v>
      </c>
      <c r="E10" s="2">
        <f t="shared" si="0"/>
        <v>534910.79999999993</v>
      </c>
      <c r="F10" s="2">
        <f t="shared" si="1"/>
        <v>16047.323999999997</v>
      </c>
      <c r="G10" s="2">
        <f t="shared" si="2"/>
        <v>5349.1079999999993</v>
      </c>
      <c r="H10" s="2">
        <f t="shared" si="3"/>
        <v>16047.323999999997</v>
      </c>
    </row>
    <row r="11" spans="1:8" ht="12.75" customHeight="1" x14ac:dyDescent="0.2">
      <c r="A11" s="1">
        <v>13</v>
      </c>
      <c r="B11" s="1" t="s">
        <v>16</v>
      </c>
      <c r="C11" s="1"/>
      <c r="D11" s="1">
        <v>247</v>
      </c>
      <c r="E11" s="2">
        <f t="shared" si="0"/>
        <v>579486.69999999995</v>
      </c>
      <c r="F11" s="2">
        <f t="shared" si="1"/>
        <v>17384.600999999999</v>
      </c>
      <c r="G11" s="2">
        <f t="shared" si="2"/>
        <v>5794.8669999999993</v>
      </c>
      <c r="H11" s="2">
        <f t="shared" si="3"/>
        <v>17384.600999999999</v>
      </c>
    </row>
    <row r="12" spans="1:8" ht="12.75" customHeight="1" x14ac:dyDescent="0.2">
      <c r="A12" s="1">
        <v>14</v>
      </c>
      <c r="B12" s="1" t="s">
        <v>17</v>
      </c>
      <c r="C12" s="1"/>
      <c r="D12" s="1">
        <v>272</v>
      </c>
      <c r="E12" s="2">
        <f t="shared" si="0"/>
        <v>638139.19999999995</v>
      </c>
      <c r="F12" s="2">
        <f t="shared" si="1"/>
        <v>19144.175999999999</v>
      </c>
      <c r="G12" s="2">
        <f t="shared" si="2"/>
        <v>6381.3919999999998</v>
      </c>
      <c r="H12" s="2">
        <f t="shared" si="3"/>
        <v>19144.175999999999</v>
      </c>
    </row>
    <row r="13" spans="1:8" ht="12.75" customHeight="1" x14ac:dyDescent="0.2">
      <c r="A13" s="1">
        <v>15</v>
      </c>
      <c r="B13" s="1" t="s">
        <v>18</v>
      </c>
      <c r="C13" s="1"/>
      <c r="D13" s="1">
        <v>326</v>
      </c>
      <c r="E13" s="2">
        <f t="shared" si="0"/>
        <v>764828.6</v>
      </c>
      <c r="F13" s="2">
        <f t="shared" si="1"/>
        <v>22944.858</v>
      </c>
      <c r="G13" s="2">
        <f t="shared" si="2"/>
        <v>7648.2860000000001</v>
      </c>
      <c r="H13" s="2">
        <f t="shared" si="3"/>
        <v>22944.858</v>
      </c>
    </row>
    <row r="14" spans="1:8" ht="12.75" customHeight="1" x14ac:dyDescent="0.2">
      <c r="A14" s="1">
        <v>16</v>
      </c>
      <c r="B14" s="1" t="s">
        <v>19</v>
      </c>
      <c r="C14" s="1"/>
      <c r="D14" s="1">
        <v>364</v>
      </c>
      <c r="E14" s="2">
        <f t="shared" si="0"/>
        <v>853980.4</v>
      </c>
      <c r="F14" s="2">
        <f t="shared" si="1"/>
        <v>25619.412</v>
      </c>
      <c r="G14" s="2">
        <f t="shared" si="2"/>
        <v>8539.8040000000001</v>
      </c>
      <c r="H14" s="2">
        <f t="shared" si="3"/>
        <v>25619.412</v>
      </c>
    </row>
    <row r="15" spans="1:8" ht="12.75" customHeight="1" x14ac:dyDescent="0.2">
      <c r="A15" s="1">
        <v>20</v>
      </c>
      <c r="B15" s="1" t="s">
        <v>20</v>
      </c>
      <c r="C15" s="1" t="s">
        <v>46</v>
      </c>
      <c r="D15" s="1">
        <v>3</v>
      </c>
      <c r="E15" s="2">
        <f t="shared" ref="E15:E24" si="4">D15*$E$4</f>
        <v>1133166.2999999998</v>
      </c>
      <c r="F15" s="2">
        <f t="shared" si="1"/>
        <v>33994.988999999994</v>
      </c>
      <c r="G15" s="2">
        <f t="shared" si="2"/>
        <v>11331.662999999999</v>
      </c>
      <c r="H15" s="2">
        <f t="shared" si="3"/>
        <v>33994.988999999994</v>
      </c>
    </row>
    <row r="16" spans="1:8" ht="12.75" customHeight="1" x14ac:dyDescent="0.2">
      <c r="A16" s="1">
        <v>23</v>
      </c>
      <c r="B16" s="1" t="s">
        <v>22</v>
      </c>
      <c r="C16" s="1" t="s">
        <v>46</v>
      </c>
      <c r="D16" s="1">
        <v>3.5</v>
      </c>
      <c r="E16" s="2">
        <f t="shared" si="4"/>
        <v>1322027.3499999999</v>
      </c>
      <c r="F16" s="2">
        <f>E16*0.025</f>
        <v>33050.683749999997</v>
      </c>
      <c r="G16" s="2">
        <f t="shared" si="2"/>
        <v>13220.273499999999</v>
      </c>
      <c r="H16" s="2">
        <f t="shared" si="3"/>
        <v>39660.820499999994</v>
      </c>
    </row>
    <row r="17" spans="1:8" ht="12.75" customHeight="1" x14ac:dyDescent="0.2">
      <c r="A17" s="1">
        <v>24</v>
      </c>
      <c r="B17" s="1" t="s">
        <v>23</v>
      </c>
      <c r="C17" s="1" t="s">
        <v>46</v>
      </c>
      <c r="D17" s="1">
        <v>4.5</v>
      </c>
      <c r="E17" s="2">
        <f t="shared" si="4"/>
        <v>1699749.45</v>
      </c>
      <c r="F17" s="2">
        <f t="shared" ref="F17:F19" si="5">E17*0.03</f>
        <v>50992.483499999995</v>
      </c>
      <c r="G17" s="2">
        <f t="shared" si="2"/>
        <v>16997.494500000001</v>
      </c>
      <c r="H17" s="2">
        <f t="shared" si="3"/>
        <v>50992.483499999995</v>
      </c>
    </row>
    <row r="18" spans="1:8" ht="12.75" customHeight="1" x14ac:dyDescent="0.2">
      <c r="A18" s="1">
        <v>24</v>
      </c>
      <c r="B18" s="1" t="s">
        <v>24</v>
      </c>
      <c r="C18" s="1" t="s">
        <v>46</v>
      </c>
      <c r="D18" s="1">
        <v>4.5</v>
      </c>
      <c r="E18" s="2">
        <f t="shared" si="4"/>
        <v>1699749.45</v>
      </c>
      <c r="F18" s="2">
        <f t="shared" si="5"/>
        <v>50992.483499999995</v>
      </c>
      <c r="G18" s="2">
        <f t="shared" si="2"/>
        <v>16997.494500000001</v>
      </c>
      <c r="H18" s="2">
        <f t="shared" si="3"/>
        <v>50992.483499999995</v>
      </c>
    </row>
    <row r="19" spans="1:8" ht="12.75" customHeight="1" x14ac:dyDescent="0.2">
      <c r="A19" s="1">
        <v>24</v>
      </c>
      <c r="B19" s="1" t="s">
        <v>25</v>
      </c>
      <c r="C19" s="1" t="s">
        <v>46</v>
      </c>
      <c r="D19" s="1">
        <v>4.5</v>
      </c>
      <c r="E19" s="2">
        <f t="shared" si="4"/>
        <v>1699749.45</v>
      </c>
      <c r="F19" s="2">
        <f t="shared" si="5"/>
        <v>50992.483499999995</v>
      </c>
      <c r="G19" s="2">
        <f t="shared" si="2"/>
        <v>16997.494500000001</v>
      </c>
      <c r="H19" s="2">
        <f t="shared" si="3"/>
        <v>50992.483499999995</v>
      </c>
    </row>
    <row r="20" spans="1:8" ht="12.75" customHeight="1" x14ac:dyDescent="0.2">
      <c r="A20" s="1">
        <v>25</v>
      </c>
      <c r="B20" s="1" t="s">
        <v>26</v>
      </c>
      <c r="C20" s="1" t="s">
        <v>46</v>
      </c>
      <c r="D20" s="1">
        <v>4.5</v>
      </c>
      <c r="E20" s="2">
        <f t="shared" si="4"/>
        <v>1699749.45</v>
      </c>
      <c r="F20" s="2">
        <f t="shared" ref="F20:F24" si="6">E20*0.025</f>
        <v>42493.736250000002</v>
      </c>
      <c r="G20" s="2">
        <f t="shared" si="2"/>
        <v>16997.494500000001</v>
      </c>
      <c r="H20" s="2">
        <f t="shared" si="3"/>
        <v>50992.483499999995</v>
      </c>
    </row>
    <row r="21" spans="1:8" ht="12.75" customHeight="1" x14ac:dyDescent="0.2">
      <c r="A21" s="1">
        <v>26</v>
      </c>
      <c r="B21" s="1" t="s">
        <v>27</v>
      </c>
      <c r="C21" s="1" t="s">
        <v>46</v>
      </c>
      <c r="D21" s="1">
        <v>4.5</v>
      </c>
      <c r="E21" s="2">
        <f t="shared" si="4"/>
        <v>1699749.45</v>
      </c>
      <c r="F21" s="2">
        <f t="shared" si="6"/>
        <v>42493.736250000002</v>
      </c>
      <c r="G21" s="2">
        <f t="shared" si="2"/>
        <v>16997.494500000001</v>
      </c>
      <c r="H21" s="2">
        <f t="shared" si="3"/>
        <v>50992.483499999995</v>
      </c>
    </row>
    <row r="22" spans="1:8" ht="12.75" customHeight="1" x14ac:dyDescent="0.2">
      <c r="A22" s="1">
        <v>27</v>
      </c>
      <c r="B22" s="1" t="s">
        <v>28</v>
      </c>
      <c r="C22" s="1" t="s">
        <v>46</v>
      </c>
      <c r="D22" s="1">
        <v>4.5</v>
      </c>
      <c r="E22" s="2">
        <f t="shared" si="4"/>
        <v>1699749.45</v>
      </c>
      <c r="F22" s="2">
        <f t="shared" si="6"/>
        <v>42493.736250000002</v>
      </c>
      <c r="G22" s="2">
        <f t="shared" si="2"/>
        <v>16997.494500000001</v>
      </c>
      <c r="H22" s="2">
        <f t="shared" si="3"/>
        <v>50992.483499999995</v>
      </c>
    </row>
    <row r="23" spans="1:8" ht="12.75" customHeight="1" x14ac:dyDescent="0.2">
      <c r="A23" s="1">
        <v>28</v>
      </c>
      <c r="B23" s="1" t="s">
        <v>29</v>
      </c>
      <c r="C23" s="1" t="s">
        <v>46</v>
      </c>
      <c r="D23" s="1">
        <v>4.5</v>
      </c>
      <c r="E23" s="2">
        <f t="shared" si="4"/>
        <v>1699749.45</v>
      </c>
      <c r="F23" s="2">
        <f t="shared" si="6"/>
        <v>42493.736250000002</v>
      </c>
      <c r="G23" s="2">
        <f t="shared" si="2"/>
        <v>16997.494500000001</v>
      </c>
      <c r="H23" s="2">
        <f t="shared" si="3"/>
        <v>50992.483499999995</v>
      </c>
    </row>
    <row r="24" spans="1:8" ht="12.75" customHeight="1" x14ac:dyDescent="0.2">
      <c r="A24" s="1">
        <v>30</v>
      </c>
      <c r="B24" s="1" t="s">
        <v>30</v>
      </c>
      <c r="C24" s="1" t="s">
        <v>46</v>
      </c>
      <c r="D24" s="1">
        <v>6</v>
      </c>
      <c r="E24" s="2">
        <f t="shared" si="4"/>
        <v>2266332.5999999996</v>
      </c>
      <c r="F24" s="2">
        <f t="shared" si="6"/>
        <v>56658.314999999995</v>
      </c>
      <c r="G24" s="2">
        <f t="shared" si="2"/>
        <v>22663.325999999997</v>
      </c>
      <c r="H24" s="2">
        <f t="shared" si="3"/>
        <v>67989.977999999988</v>
      </c>
    </row>
    <row r="25" spans="1:8" ht="12.75" customHeight="1" x14ac:dyDescent="0.2">
      <c r="A25" s="1">
        <v>32</v>
      </c>
      <c r="B25" s="1" t="s">
        <v>47</v>
      </c>
      <c r="C25" s="2"/>
      <c r="D25" s="1">
        <v>161</v>
      </c>
      <c r="E25" s="2">
        <f>D25*E1</f>
        <v>377722.1</v>
      </c>
      <c r="F25" s="2"/>
      <c r="G25" s="2"/>
      <c r="H25" s="2">
        <f t="shared" si="3"/>
        <v>11331.662999999999</v>
      </c>
    </row>
    <row r="26" spans="1:8" ht="12.75" customHeight="1" x14ac:dyDescent="0.2">
      <c r="A26" s="1">
        <v>50</v>
      </c>
      <c r="B26" s="1" t="s">
        <v>37</v>
      </c>
      <c r="C26" s="1" t="s">
        <v>46</v>
      </c>
      <c r="D26" s="1">
        <v>3.7</v>
      </c>
      <c r="E26" s="2">
        <f t="shared" ref="E26:E31" si="7">D26*$E$4</f>
        <v>1397571.77</v>
      </c>
      <c r="F26" s="2">
        <f t="shared" ref="F26:F31" si="8">E26*0.01</f>
        <v>13975.717700000001</v>
      </c>
      <c r="G26" s="2">
        <f t="shared" ref="G26:G31" si="9">E26*0.01</f>
        <v>13975.717700000001</v>
      </c>
      <c r="H26" s="2">
        <f t="shared" ref="H26:H31" si="10">E26*0.01</f>
        <v>13975.717700000001</v>
      </c>
    </row>
    <row r="27" spans="1:8" ht="12.75" customHeight="1" x14ac:dyDescent="0.2">
      <c r="A27" s="1">
        <v>51</v>
      </c>
      <c r="B27" s="1" t="s">
        <v>38</v>
      </c>
      <c r="C27" s="1" t="s">
        <v>46</v>
      </c>
      <c r="D27" s="1">
        <v>4</v>
      </c>
      <c r="E27" s="2">
        <f t="shared" si="7"/>
        <v>1510888.4</v>
      </c>
      <c r="F27" s="2">
        <f t="shared" si="8"/>
        <v>15108.884</v>
      </c>
      <c r="G27" s="2">
        <f t="shared" si="9"/>
        <v>15108.884</v>
      </c>
      <c r="H27" s="2">
        <f t="shared" si="10"/>
        <v>15108.884</v>
      </c>
    </row>
    <row r="28" spans="1:8" ht="12.75" customHeight="1" x14ac:dyDescent="0.2">
      <c r="A28" s="1">
        <v>52</v>
      </c>
      <c r="B28" s="1" t="s">
        <v>39</v>
      </c>
      <c r="C28" s="1" t="s">
        <v>46</v>
      </c>
      <c r="D28" s="1">
        <v>4</v>
      </c>
      <c r="E28" s="2">
        <f t="shared" si="7"/>
        <v>1510888.4</v>
      </c>
      <c r="F28" s="2">
        <f t="shared" si="8"/>
        <v>15108.884</v>
      </c>
      <c r="G28" s="2">
        <f t="shared" si="9"/>
        <v>15108.884</v>
      </c>
      <c r="H28" s="2">
        <f t="shared" si="10"/>
        <v>15108.884</v>
      </c>
    </row>
    <row r="29" spans="1:8" ht="12.75" customHeight="1" x14ac:dyDescent="0.2">
      <c r="A29" s="1">
        <v>53</v>
      </c>
      <c r="B29" s="1" t="s">
        <v>40</v>
      </c>
      <c r="C29" s="1" t="s">
        <v>46</v>
      </c>
      <c r="D29" s="1">
        <v>4.5</v>
      </c>
      <c r="E29" s="2">
        <f t="shared" si="7"/>
        <v>1699749.45</v>
      </c>
      <c r="F29" s="2">
        <f t="shared" si="8"/>
        <v>16997.494500000001</v>
      </c>
      <c r="G29" s="2">
        <f t="shared" si="9"/>
        <v>16997.494500000001</v>
      </c>
      <c r="H29" s="2">
        <f t="shared" si="10"/>
        <v>16997.494500000001</v>
      </c>
    </row>
    <row r="30" spans="1:8" ht="12.75" customHeight="1" x14ac:dyDescent="0.2">
      <c r="A30" s="1">
        <v>54</v>
      </c>
      <c r="B30" s="1" t="s">
        <v>41</v>
      </c>
      <c r="C30" s="1" t="s">
        <v>46</v>
      </c>
      <c r="D30" s="1">
        <v>5.5</v>
      </c>
      <c r="E30" s="2">
        <f t="shared" si="7"/>
        <v>2077471.5499999998</v>
      </c>
      <c r="F30" s="2">
        <f t="shared" si="8"/>
        <v>20774.715499999998</v>
      </c>
      <c r="G30" s="2">
        <f t="shared" si="9"/>
        <v>20774.715499999998</v>
      </c>
      <c r="H30" s="2">
        <f t="shared" si="10"/>
        <v>20774.715499999998</v>
      </c>
    </row>
    <row r="31" spans="1:8" ht="12.75" customHeight="1" x14ac:dyDescent="0.2">
      <c r="A31" s="1">
        <v>55</v>
      </c>
      <c r="B31" s="1" t="s">
        <v>42</v>
      </c>
      <c r="C31" s="1" t="s">
        <v>46</v>
      </c>
      <c r="D31" s="1">
        <v>6.5</v>
      </c>
      <c r="E31" s="2">
        <f t="shared" si="7"/>
        <v>2455193.65</v>
      </c>
      <c r="F31" s="2">
        <f t="shared" si="8"/>
        <v>24551.9365</v>
      </c>
      <c r="G31" s="2">
        <f t="shared" si="9"/>
        <v>24551.9365</v>
      </c>
      <c r="H31" s="2">
        <f t="shared" si="10"/>
        <v>24551.9365</v>
      </c>
    </row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K8" sqref="K8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5.42578125" customWidth="1"/>
    <col min="6" max="6" width="13.5703125" customWidth="1"/>
    <col min="7" max="7" width="14" customWidth="1"/>
    <col min="8" max="8" width="14.5703125" customWidth="1"/>
  </cols>
  <sheetData>
    <row r="1" spans="1:8" ht="12.75" customHeight="1" x14ac:dyDescent="0.2">
      <c r="A1" s="6" t="s">
        <v>49</v>
      </c>
      <c r="B1" s="7"/>
      <c r="C1" s="8"/>
      <c r="D1" s="1" t="s">
        <v>0</v>
      </c>
      <c r="E1" s="2">
        <v>2346.1</v>
      </c>
      <c r="F1" s="1"/>
      <c r="G1" s="1"/>
      <c r="H1" s="1"/>
    </row>
    <row r="2" spans="1:8" ht="12.75" customHeight="1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ht="12.75" customHeight="1" x14ac:dyDescent="0.2">
      <c r="A3" s="10"/>
      <c r="B3" s="10"/>
      <c r="C3" s="10"/>
      <c r="D3" s="10"/>
      <c r="E3" s="10"/>
      <c r="F3" s="10"/>
      <c r="G3" s="10"/>
      <c r="H3" s="10"/>
    </row>
    <row r="4" spans="1:8" ht="12.75" customHeight="1" x14ac:dyDescent="0.2">
      <c r="A4" s="1">
        <v>1</v>
      </c>
      <c r="B4" s="1" t="s">
        <v>9</v>
      </c>
      <c r="C4" s="1"/>
      <c r="D4" s="1">
        <v>184</v>
      </c>
      <c r="E4" s="2">
        <f t="shared" ref="E4:E14" si="0">D4*$E$1</f>
        <v>431682.39999999997</v>
      </c>
      <c r="F4" s="2">
        <f t="shared" ref="F4:F15" si="1">E4*0.03</f>
        <v>12950.471999999998</v>
      </c>
      <c r="G4" s="2">
        <f t="shared" ref="G4:G24" si="2">E4*0.01</f>
        <v>4316.8239999999996</v>
      </c>
      <c r="H4" s="2">
        <f t="shared" ref="H4:H25" si="3">E4*0.03</f>
        <v>12950.471999999998</v>
      </c>
    </row>
    <row r="5" spans="1:8" ht="12.75" customHeight="1" x14ac:dyDescent="0.2">
      <c r="A5" s="1">
        <v>4</v>
      </c>
      <c r="B5" s="1" t="s">
        <v>10</v>
      </c>
      <c r="C5" s="1"/>
      <c r="D5" s="1">
        <v>194</v>
      </c>
      <c r="E5" s="2">
        <f t="shared" si="0"/>
        <v>455143.39999999997</v>
      </c>
      <c r="F5" s="2">
        <f t="shared" si="1"/>
        <v>13654.301999999998</v>
      </c>
      <c r="G5" s="2">
        <f t="shared" si="2"/>
        <v>4551.4340000000002</v>
      </c>
      <c r="H5" s="2">
        <f t="shared" si="3"/>
        <v>13654.301999999998</v>
      </c>
    </row>
    <row r="6" spans="1:8" ht="12.75" customHeight="1" x14ac:dyDescent="0.2">
      <c r="A6" s="1">
        <v>6</v>
      </c>
      <c r="B6" s="1" t="s">
        <v>11</v>
      </c>
      <c r="C6" s="1"/>
      <c r="D6" s="1">
        <v>203</v>
      </c>
      <c r="E6" s="2">
        <f t="shared" si="0"/>
        <v>476258.3</v>
      </c>
      <c r="F6" s="2">
        <f t="shared" si="1"/>
        <v>14287.749</v>
      </c>
      <c r="G6" s="2">
        <f t="shared" si="2"/>
        <v>4762.5829999999996</v>
      </c>
      <c r="H6" s="2">
        <f t="shared" si="3"/>
        <v>14287.749</v>
      </c>
    </row>
    <row r="7" spans="1:8" ht="12.75" customHeight="1" x14ac:dyDescent="0.2">
      <c r="A7" s="1">
        <v>8</v>
      </c>
      <c r="B7" s="1" t="s">
        <v>12</v>
      </c>
      <c r="C7" s="1"/>
      <c r="D7" s="1">
        <v>220</v>
      </c>
      <c r="E7" s="2">
        <f t="shared" si="0"/>
        <v>516142</v>
      </c>
      <c r="F7" s="2">
        <f t="shared" si="1"/>
        <v>15484.26</v>
      </c>
      <c r="G7" s="2">
        <f t="shared" si="2"/>
        <v>5161.42</v>
      </c>
      <c r="H7" s="2">
        <f t="shared" si="3"/>
        <v>15484.26</v>
      </c>
    </row>
    <row r="8" spans="1:8" ht="12.75" customHeight="1" x14ac:dyDescent="0.2">
      <c r="A8" s="1">
        <v>10</v>
      </c>
      <c r="B8" s="1" t="s">
        <v>13</v>
      </c>
      <c r="C8" s="1"/>
      <c r="D8" s="1">
        <v>236</v>
      </c>
      <c r="E8" s="2">
        <f t="shared" si="0"/>
        <v>553679.6</v>
      </c>
      <c r="F8" s="2">
        <f t="shared" si="1"/>
        <v>16610.387999999999</v>
      </c>
      <c r="G8" s="2">
        <f t="shared" si="2"/>
        <v>5536.7960000000003</v>
      </c>
      <c r="H8" s="2">
        <f t="shared" si="3"/>
        <v>16610.387999999999</v>
      </c>
    </row>
    <row r="9" spans="1:8" ht="12.75" customHeight="1" x14ac:dyDescent="0.2">
      <c r="A9" s="1">
        <v>11</v>
      </c>
      <c r="B9" s="1" t="s">
        <v>14</v>
      </c>
      <c r="C9" s="1"/>
      <c r="D9" s="1">
        <v>247</v>
      </c>
      <c r="E9" s="2">
        <f t="shared" si="0"/>
        <v>579486.69999999995</v>
      </c>
      <c r="F9" s="2">
        <f t="shared" si="1"/>
        <v>17384.600999999999</v>
      </c>
      <c r="G9" s="2">
        <f t="shared" si="2"/>
        <v>5794.8669999999993</v>
      </c>
      <c r="H9" s="2">
        <f t="shared" si="3"/>
        <v>17384.600999999999</v>
      </c>
    </row>
    <row r="10" spans="1:8" ht="12.75" customHeight="1" x14ac:dyDescent="0.2">
      <c r="A10" s="1">
        <v>12</v>
      </c>
      <c r="B10" s="1" t="s">
        <v>15</v>
      </c>
      <c r="C10" s="1"/>
      <c r="D10" s="1">
        <v>260</v>
      </c>
      <c r="E10" s="2">
        <f t="shared" si="0"/>
        <v>609986</v>
      </c>
      <c r="F10" s="2">
        <f t="shared" si="1"/>
        <v>18299.579999999998</v>
      </c>
      <c r="G10" s="2">
        <f t="shared" si="2"/>
        <v>6099.86</v>
      </c>
      <c r="H10" s="2">
        <f t="shared" si="3"/>
        <v>18299.579999999998</v>
      </c>
    </row>
    <row r="11" spans="1:8" ht="12.75" customHeight="1" x14ac:dyDescent="0.2">
      <c r="A11" s="1">
        <v>13</v>
      </c>
      <c r="B11" s="1" t="s">
        <v>16</v>
      </c>
      <c r="C11" s="1"/>
      <c r="D11" s="1">
        <v>284</v>
      </c>
      <c r="E11" s="2">
        <f t="shared" si="0"/>
        <v>666292.4</v>
      </c>
      <c r="F11" s="2">
        <f t="shared" si="1"/>
        <v>19988.772000000001</v>
      </c>
      <c r="G11" s="2">
        <f t="shared" si="2"/>
        <v>6662.924</v>
      </c>
      <c r="H11" s="2">
        <f t="shared" si="3"/>
        <v>19988.772000000001</v>
      </c>
    </row>
    <row r="12" spans="1:8" ht="12.75" customHeight="1" x14ac:dyDescent="0.2">
      <c r="A12" s="1">
        <v>14</v>
      </c>
      <c r="B12" s="1" t="s">
        <v>17</v>
      </c>
      <c r="C12" s="1"/>
      <c r="D12" s="1">
        <v>311</v>
      </c>
      <c r="E12" s="2">
        <f t="shared" si="0"/>
        <v>729637.1</v>
      </c>
      <c r="F12" s="2">
        <f t="shared" si="1"/>
        <v>21889.112999999998</v>
      </c>
      <c r="G12" s="2">
        <f t="shared" si="2"/>
        <v>7296.3710000000001</v>
      </c>
      <c r="H12" s="2">
        <f t="shared" si="3"/>
        <v>21889.112999999998</v>
      </c>
    </row>
    <row r="13" spans="1:8" ht="12.75" customHeight="1" x14ac:dyDescent="0.2">
      <c r="A13" s="1">
        <v>15</v>
      </c>
      <c r="B13" s="1" t="s">
        <v>18</v>
      </c>
      <c r="C13" s="1"/>
      <c r="D13" s="1">
        <v>373</v>
      </c>
      <c r="E13" s="2">
        <f t="shared" si="0"/>
        <v>875095.29999999993</v>
      </c>
      <c r="F13" s="2">
        <f t="shared" si="1"/>
        <v>26252.858999999997</v>
      </c>
      <c r="G13" s="2">
        <f t="shared" si="2"/>
        <v>8750.9529999999995</v>
      </c>
      <c r="H13" s="2">
        <f t="shared" si="3"/>
        <v>26252.858999999997</v>
      </c>
    </row>
    <row r="14" spans="1:8" ht="12.75" customHeight="1" x14ac:dyDescent="0.2">
      <c r="A14" s="1">
        <v>16</v>
      </c>
      <c r="B14" s="1" t="s">
        <v>19</v>
      </c>
      <c r="C14" s="1"/>
      <c r="D14" s="1">
        <v>416</v>
      </c>
      <c r="E14" s="2">
        <f t="shared" si="0"/>
        <v>975977.6</v>
      </c>
      <c r="F14" s="2">
        <f t="shared" si="1"/>
        <v>29279.327999999998</v>
      </c>
      <c r="G14" s="2">
        <f t="shared" si="2"/>
        <v>9759.7759999999998</v>
      </c>
      <c r="H14" s="2">
        <f t="shared" si="3"/>
        <v>29279.327999999998</v>
      </c>
    </row>
    <row r="15" spans="1:8" ht="12.75" customHeight="1" x14ac:dyDescent="0.2">
      <c r="A15" s="1">
        <v>20</v>
      </c>
      <c r="B15" s="1" t="s">
        <v>20</v>
      </c>
      <c r="C15" s="1" t="s">
        <v>35</v>
      </c>
      <c r="D15" s="1">
        <v>3</v>
      </c>
      <c r="E15" s="2">
        <f t="shared" ref="E15:E24" si="4">D15*$E$4</f>
        <v>1295047.2</v>
      </c>
      <c r="F15" s="2">
        <f t="shared" si="1"/>
        <v>38851.415999999997</v>
      </c>
      <c r="G15" s="2">
        <f t="shared" si="2"/>
        <v>12950.472</v>
      </c>
      <c r="H15" s="2">
        <f t="shared" si="3"/>
        <v>38851.415999999997</v>
      </c>
    </row>
    <row r="16" spans="1:8" ht="12.75" customHeight="1" x14ac:dyDescent="0.2">
      <c r="A16" s="1">
        <v>23</v>
      </c>
      <c r="B16" s="1" t="s">
        <v>22</v>
      </c>
      <c r="C16" s="1" t="s">
        <v>35</v>
      </c>
      <c r="D16" s="1">
        <v>3.5</v>
      </c>
      <c r="E16" s="2">
        <f t="shared" si="4"/>
        <v>1510888.4</v>
      </c>
      <c r="F16" s="2">
        <f>E16*0.025</f>
        <v>37772.21</v>
      </c>
      <c r="G16" s="2">
        <f t="shared" si="2"/>
        <v>15108.884</v>
      </c>
      <c r="H16" s="2">
        <f t="shared" si="3"/>
        <v>45326.651999999995</v>
      </c>
    </row>
    <row r="17" spans="1:8" ht="12.75" customHeight="1" x14ac:dyDescent="0.2">
      <c r="A17" s="1">
        <v>24</v>
      </c>
      <c r="B17" s="1" t="s">
        <v>23</v>
      </c>
      <c r="C17" s="1" t="s">
        <v>35</v>
      </c>
      <c r="D17" s="1">
        <v>4.5</v>
      </c>
      <c r="E17" s="2">
        <f t="shared" si="4"/>
        <v>1942570.7999999998</v>
      </c>
      <c r="F17" s="2">
        <f t="shared" ref="F17:F19" si="5">E17*0.03</f>
        <v>58277.123999999989</v>
      </c>
      <c r="G17" s="2">
        <f t="shared" si="2"/>
        <v>19425.707999999999</v>
      </c>
      <c r="H17" s="2">
        <f t="shared" si="3"/>
        <v>58277.123999999989</v>
      </c>
    </row>
    <row r="18" spans="1:8" ht="12.75" customHeight="1" x14ac:dyDescent="0.2">
      <c r="A18" s="1">
        <v>24</v>
      </c>
      <c r="B18" s="1" t="s">
        <v>24</v>
      </c>
      <c r="C18" s="1" t="s">
        <v>35</v>
      </c>
      <c r="D18" s="1">
        <v>4.5</v>
      </c>
      <c r="E18" s="2">
        <f t="shared" si="4"/>
        <v>1942570.7999999998</v>
      </c>
      <c r="F18" s="2">
        <f t="shared" si="5"/>
        <v>58277.123999999989</v>
      </c>
      <c r="G18" s="2">
        <f t="shared" si="2"/>
        <v>19425.707999999999</v>
      </c>
      <c r="H18" s="2">
        <f t="shared" si="3"/>
        <v>58277.123999999989</v>
      </c>
    </row>
    <row r="19" spans="1:8" ht="12.75" customHeight="1" x14ac:dyDescent="0.2">
      <c r="A19" s="1">
        <v>24</v>
      </c>
      <c r="B19" s="1" t="s">
        <v>25</v>
      </c>
      <c r="C19" s="1" t="s">
        <v>35</v>
      </c>
      <c r="D19" s="1">
        <v>4.5</v>
      </c>
      <c r="E19" s="2">
        <f t="shared" si="4"/>
        <v>1942570.7999999998</v>
      </c>
      <c r="F19" s="2">
        <f t="shared" si="5"/>
        <v>58277.123999999989</v>
      </c>
      <c r="G19" s="2">
        <f t="shared" si="2"/>
        <v>19425.707999999999</v>
      </c>
      <c r="H19" s="2">
        <f t="shared" si="3"/>
        <v>58277.123999999989</v>
      </c>
    </row>
    <row r="20" spans="1:8" ht="12.75" customHeight="1" x14ac:dyDescent="0.2">
      <c r="A20" s="1">
        <v>25</v>
      </c>
      <c r="B20" s="1" t="s">
        <v>26</v>
      </c>
      <c r="C20" s="1" t="s">
        <v>35</v>
      </c>
      <c r="D20" s="1">
        <v>4.5</v>
      </c>
      <c r="E20" s="2">
        <f t="shared" si="4"/>
        <v>1942570.7999999998</v>
      </c>
      <c r="F20" s="2">
        <f t="shared" ref="F20:F24" si="6">E20*0.025</f>
        <v>48564.27</v>
      </c>
      <c r="G20" s="2">
        <f t="shared" si="2"/>
        <v>19425.707999999999</v>
      </c>
      <c r="H20" s="2">
        <f t="shared" si="3"/>
        <v>58277.123999999989</v>
      </c>
    </row>
    <row r="21" spans="1:8" ht="12.75" customHeight="1" x14ac:dyDescent="0.2">
      <c r="A21" s="1">
        <v>26</v>
      </c>
      <c r="B21" s="1" t="s">
        <v>27</v>
      </c>
      <c r="C21" s="1" t="s">
        <v>35</v>
      </c>
      <c r="D21" s="1">
        <v>4.5</v>
      </c>
      <c r="E21" s="2">
        <f t="shared" si="4"/>
        <v>1942570.7999999998</v>
      </c>
      <c r="F21" s="2">
        <f t="shared" si="6"/>
        <v>48564.27</v>
      </c>
      <c r="G21" s="2">
        <f t="shared" si="2"/>
        <v>19425.707999999999</v>
      </c>
      <c r="H21" s="2">
        <f t="shared" si="3"/>
        <v>58277.123999999989</v>
      </c>
    </row>
    <row r="22" spans="1:8" ht="12.75" customHeight="1" x14ac:dyDescent="0.2">
      <c r="A22" s="1">
        <v>27</v>
      </c>
      <c r="B22" s="1" t="s">
        <v>28</v>
      </c>
      <c r="C22" s="1" t="s">
        <v>35</v>
      </c>
      <c r="D22" s="1">
        <v>4.5</v>
      </c>
      <c r="E22" s="2">
        <f t="shared" si="4"/>
        <v>1942570.7999999998</v>
      </c>
      <c r="F22" s="2">
        <f t="shared" si="6"/>
        <v>48564.27</v>
      </c>
      <c r="G22" s="2">
        <f t="shared" si="2"/>
        <v>19425.707999999999</v>
      </c>
      <c r="H22" s="2">
        <f t="shared" si="3"/>
        <v>58277.123999999989</v>
      </c>
    </row>
    <row r="23" spans="1:8" ht="12.75" customHeight="1" x14ac:dyDescent="0.2">
      <c r="A23" s="1">
        <v>28</v>
      </c>
      <c r="B23" s="1" t="s">
        <v>29</v>
      </c>
      <c r="C23" s="1" t="s">
        <v>35</v>
      </c>
      <c r="D23" s="1">
        <v>4.5</v>
      </c>
      <c r="E23" s="2">
        <f t="shared" si="4"/>
        <v>1942570.7999999998</v>
      </c>
      <c r="F23" s="2">
        <f t="shared" si="6"/>
        <v>48564.27</v>
      </c>
      <c r="G23" s="2">
        <f t="shared" si="2"/>
        <v>19425.707999999999</v>
      </c>
      <c r="H23" s="2">
        <f t="shared" si="3"/>
        <v>58277.123999999989</v>
      </c>
    </row>
    <row r="24" spans="1:8" ht="12.75" customHeight="1" x14ac:dyDescent="0.2">
      <c r="A24" s="1">
        <v>30</v>
      </c>
      <c r="B24" s="1" t="s">
        <v>30</v>
      </c>
      <c r="C24" s="1" t="s">
        <v>35</v>
      </c>
      <c r="D24" s="1">
        <v>6</v>
      </c>
      <c r="E24" s="2">
        <f t="shared" si="4"/>
        <v>2590094.4</v>
      </c>
      <c r="F24" s="2">
        <f t="shared" si="6"/>
        <v>64752.36</v>
      </c>
      <c r="G24" s="2">
        <f t="shared" si="2"/>
        <v>25900.944</v>
      </c>
      <c r="H24" s="2">
        <f t="shared" si="3"/>
        <v>77702.831999999995</v>
      </c>
    </row>
    <row r="25" spans="1:8" ht="12.75" customHeight="1" x14ac:dyDescent="0.2">
      <c r="A25" s="1">
        <v>32</v>
      </c>
      <c r="B25" s="1" t="s">
        <v>48</v>
      </c>
      <c r="C25" s="2"/>
      <c r="D25" s="1">
        <v>184</v>
      </c>
      <c r="E25" s="2">
        <f>D25*E1</f>
        <v>431682.39999999997</v>
      </c>
      <c r="F25" s="2"/>
      <c r="G25" s="2"/>
      <c r="H25" s="2">
        <f t="shared" si="3"/>
        <v>12950.471999999998</v>
      </c>
    </row>
    <row r="26" spans="1:8" ht="12.75" customHeight="1" x14ac:dyDescent="0.2">
      <c r="A26" s="1">
        <v>50</v>
      </c>
      <c r="B26" s="1" t="s">
        <v>37</v>
      </c>
      <c r="C26" s="1" t="s">
        <v>35</v>
      </c>
      <c r="D26" s="1">
        <v>3.7</v>
      </c>
      <c r="E26" s="2">
        <f t="shared" ref="E26:E31" si="7">D26*$E$4</f>
        <v>1597224.88</v>
      </c>
      <c r="F26" s="2">
        <f t="shared" ref="F26:F31" si="8">E26*0.01</f>
        <v>15972.248799999999</v>
      </c>
      <c r="G26" s="2">
        <f t="shared" ref="G26:G31" si="9">E26*0.01</f>
        <v>15972.248799999999</v>
      </c>
      <c r="H26" s="2">
        <f t="shared" ref="H26:H31" si="10">E26*0.01</f>
        <v>15972.248799999999</v>
      </c>
    </row>
    <row r="27" spans="1:8" ht="12.75" customHeight="1" x14ac:dyDescent="0.2">
      <c r="A27" s="1">
        <v>51</v>
      </c>
      <c r="B27" s="1" t="s">
        <v>38</v>
      </c>
      <c r="C27" s="1" t="s">
        <v>35</v>
      </c>
      <c r="D27" s="1">
        <v>4</v>
      </c>
      <c r="E27" s="2">
        <f t="shared" si="7"/>
        <v>1726729.5999999999</v>
      </c>
      <c r="F27" s="2">
        <f t="shared" si="8"/>
        <v>17267.295999999998</v>
      </c>
      <c r="G27" s="2">
        <f t="shared" si="9"/>
        <v>17267.295999999998</v>
      </c>
      <c r="H27" s="2">
        <f t="shared" si="10"/>
        <v>17267.295999999998</v>
      </c>
    </row>
    <row r="28" spans="1:8" ht="12.75" customHeight="1" x14ac:dyDescent="0.2">
      <c r="A28" s="1">
        <v>52</v>
      </c>
      <c r="B28" s="1" t="s">
        <v>39</v>
      </c>
      <c r="C28" s="1" t="s">
        <v>35</v>
      </c>
      <c r="D28" s="1">
        <v>4</v>
      </c>
      <c r="E28" s="2">
        <f t="shared" si="7"/>
        <v>1726729.5999999999</v>
      </c>
      <c r="F28" s="2">
        <f t="shared" si="8"/>
        <v>17267.295999999998</v>
      </c>
      <c r="G28" s="2">
        <f t="shared" si="9"/>
        <v>17267.295999999998</v>
      </c>
      <c r="H28" s="2">
        <f t="shared" si="10"/>
        <v>17267.295999999998</v>
      </c>
    </row>
    <row r="29" spans="1:8" ht="12.75" customHeight="1" x14ac:dyDescent="0.2">
      <c r="A29" s="1">
        <v>53</v>
      </c>
      <c r="B29" s="1" t="s">
        <v>40</v>
      </c>
      <c r="C29" s="1" t="s">
        <v>35</v>
      </c>
      <c r="D29" s="1">
        <v>4.5</v>
      </c>
      <c r="E29" s="2">
        <f t="shared" si="7"/>
        <v>1942570.7999999998</v>
      </c>
      <c r="F29" s="2">
        <f t="shared" si="8"/>
        <v>19425.707999999999</v>
      </c>
      <c r="G29" s="2">
        <f t="shared" si="9"/>
        <v>19425.707999999999</v>
      </c>
      <c r="H29" s="2">
        <f t="shared" si="10"/>
        <v>19425.707999999999</v>
      </c>
    </row>
    <row r="30" spans="1:8" ht="12.75" customHeight="1" x14ac:dyDescent="0.2">
      <c r="A30" s="1">
        <v>54</v>
      </c>
      <c r="B30" s="1" t="s">
        <v>41</v>
      </c>
      <c r="C30" s="1" t="s">
        <v>35</v>
      </c>
      <c r="D30" s="1">
        <v>5.5</v>
      </c>
      <c r="E30" s="2">
        <f t="shared" si="7"/>
        <v>2374253.1999999997</v>
      </c>
      <c r="F30" s="2">
        <f t="shared" si="8"/>
        <v>23742.531999999999</v>
      </c>
      <c r="G30" s="2">
        <f t="shared" si="9"/>
        <v>23742.531999999999</v>
      </c>
      <c r="H30" s="2">
        <f t="shared" si="10"/>
        <v>23742.531999999999</v>
      </c>
    </row>
    <row r="31" spans="1:8" ht="12.75" customHeight="1" x14ac:dyDescent="0.2">
      <c r="A31" s="1">
        <v>55</v>
      </c>
      <c r="B31" s="1" t="s">
        <v>42</v>
      </c>
      <c r="C31" s="1" t="s">
        <v>35</v>
      </c>
      <c r="D31" s="1">
        <v>6.5</v>
      </c>
      <c r="E31" s="2">
        <f t="shared" si="7"/>
        <v>2805935.5999999996</v>
      </c>
      <c r="F31" s="2">
        <f t="shared" si="8"/>
        <v>28059.355999999996</v>
      </c>
      <c r="G31" s="2">
        <f t="shared" si="9"/>
        <v>28059.355999999996</v>
      </c>
      <c r="H31" s="2">
        <f t="shared" si="10"/>
        <v>28059.355999999996</v>
      </c>
    </row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2025-06-24T11:12:05Z</cp:lastPrinted>
  <dcterms:created xsi:type="dcterms:W3CDTF">2016-11-24T12:59:00Z</dcterms:created>
  <dcterms:modified xsi:type="dcterms:W3CDTF">2025-07-18T15:06:00Z</dcterms:modified>
</cp:coreProperties>
</file>