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00" windowHeight="7155"/>
  </bookViews>
  <sheets>
    <sheet name="6 Horas" sheetId="1" r:id="rId1"/>
    <sheet name="7 Horas" sheetId="2" r:id="rId2"/>
    <sheet name="8 Horas" sheetId="3" r:id="rId3"/>
  </sheets>
  <calcPr calcId="152511"/>
</workbook>
</file>

<file path=xl/calcChain.xml><?xml version="1.0" encoding="utf-8"?>
<calcChain xmlns="http://schemas.openxmlformats.org/spreadsheetml/2006/main">
  <c r="E25" i="3" l="1"/>
  <c r="E25" i="2"/>
  <c r="H25" i="2" s="1"/>
  <c r="E26" i="1"/>
  <c r="E4" i="1"/>
  <c r="E32" i="1" s="1"/>
  <c r="G32" i="1" s="1"/>
  <c r="H25" i="3"/>
  <c r="H26" i="1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13" i="1"/>
  <c r="F6" i="1"/>
  <c r="F7" i="1"/>
  <c r="E4" i="2"/>
  <c r="E30" i="2" s="1"/>
  <c r="E26" i="2"/>
  <c r="G26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F26" i="2"/>
  <c r="F9" i="2"/>
  <c r="F13" i="2"/>
  <c r="E27" i="3"/>
  <c r="H27" i="3" s="1"/>
  <c r="E28" i="3"/>
  <c r="H28" i="3" s="1"/>
  <c r="E29" i="3"/>
  <c r="E30" i="3"/>
  <c r="H30" i="3" s="1"/>
  <c r="E31" i="3"/>
  <c r="E26" i="3"/>
  <c r="H26" i="3" s="1"/>
  <c r="E5" i="3"/>
  <c r="G5" i="3" s="1"/>
  <c r="E6" i="3"/>
  <c r="F6" i="3" s="1"/>
  <c r="E7" i="3"/>
  <c r="H7" i="3" s="1"/>
  <c r="E8" i="3"/>
  <c r="H8" i="3" s="1"/>
  <c r="E9" i="3"/>
  <c r="H9" i="3" s="1"/>
  <c r="E10" i="3"/>
  <c r="E11" i="3"/>
  <c r="E12" i="3"/>
  <c r="H12" i="3" s="1"/>
  <c r="E13" i="3"/>
  <c r="G13" i="3" s="1"/>
  <c r="E14" i="3"/>
  <c r="F14" i="3" s="1"/>
  <c r="E18" i="3"/>
  <c r="H18" i="3" s="1"/>
  <c r="E15" i="3"/>
  <c r="H15" i="3" s="1"/>
  <c r="E16" i="3"/>
  <c r="G16" i="3" s="1"/>
  <c r="E17" i="3"/>
  <c r="E19" i="3"/>
  <c r="H19" i="3" s="1"/>
  <c r="E20" i="3"/>
  <c r="G20" i="3" s="1"/>
  <c r="E21" i="3"/>
  <c r="H21" i="3" s="1"/>
  <c r="E22" i="3"/>
  <c r="F22" i="3" s="1"/>
  <c r="E23" i="3"/>
  <c r="H23" i="3" s="1"/>
  <c r="E24" i="3"/>
  <c r="H24" i="3" s="1"/>
  <c r="H4" i="3"/>
  <c r="G8" i="3"/>
  <c r="G24" i="3"/>
  <c r="G4" i="3"/>
  <c r="F17" i="3"/>
  <c r="F4" i="3"/>
  <c r="G27" i="3"/>
  <c r="E21" i="2"/>
  <c r="F21" i="2" s="1"/>
  <c r="E29" i="2"/>
  <c r="F29" i="2" s="1"/>
  <c r="H21" i="2"/>
  <c r="H11" i="2"/>
  <c r="H9" i="2"/>
  <c r="H7" i="2"/>
  <c r="H5" i="2"/>
  <c r="F5" i="2"/>
  <c r="F10" i="3"/>
  <c r="F24" i="3"/>
  <c r="F28" i="3"/>
  <c r="G23" i="3"/>
  <c r="G19" i="3"/>
  <c r="G18" i="3"/>
  <c r="G11" i="3"/>
  <c r="G7" i="3"/>
  <c r="G28" i="3" l="1"/>
  <c r="F26" i="3"/>
  <c r="G15" i="3"/>
  <c r="G29" i="2"/>
  <c r="H26" i="2"/>
  <c r="G8" i="2"/>
  <c r="C38" i="1"/>
  <c r="F11" i="1"/>
  <c r="G9" i="1"/>
  <c r="C40" i="1"/>
  <c r="G26" i="3"/>
  <c r="G30" i="3"/>
  <c r="F30" i="3"/>
  <c r="F15" i="3"/>
  <c r="F8" i="3"/>
  <c r="F12" i="3"/>
  <c r="G12" i="3"/>
  <c r="H5" i="1"/>
  <c r="F13" i="1"/>
  <c r="F9" i="1"/>
  <c r="G11" i="1"/>
  <c r="G7" i="1"/>
  <c r="G5" i="1"/>
  <c r="C42" i="1"/>
  <c r="E36" i="1"/>
  <c r="E20" i="1"/>
  <c r="F20" i="1" s="1"/>
  <c r="H29" i="1"/>
  <c r="G29" i="1"/>
  <c r="F23" i="3"/>
  <c r="E28" i="1"/>
  <c r="F30" i="2"/>
  <c r="H30" i="2"/>
  <c r="G11" i="2"/>
  <c r="H13" i="2"/>
  <c r="G21" i="2"/>
  <c r="E31" i="2"/>
  <c r="E18" i="2"/>
  <c r="E16" i="2"/>
  <c r="E23" i="2"/>
  <c r="F8" i="2"/>
  <c r="E17" i="2"/>
  <c r="F28" i="1"/>
  <c r="G9" i="3"/>
  <c r="G21" i="3"/>
  <c r="F19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F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F36" i="1" l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<sst xmlns="http://schemas.openxmlformats.org/spreadsheetml/2006/main" count="182" uniqueCount="61">
  <si>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</si>
  <si>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</si>
  <si>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</si>
  <si>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</si>
  <si>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</si>
  <si>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</si>
  <si>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</si>
  <si>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</si>
  <si>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</si>
  <si>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</si>
  <si>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</si>
  <si>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</si>
  <si>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</si>
  <si>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</si>
  <si>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</si>
  <si>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</si>
  <si>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</si>
  <si>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</si>
  <si>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</si>
  <si>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</si>
  <si>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</si>
  <si>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</si>
  <si>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</si>
  <si>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</si>
  <si>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</si>
  <si>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</si>
  <si>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</si>
  <si>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</si>
  <si>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</si>
  <si>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</si>
  <si>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</si>
  <si>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</si>
  <si>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</si>
  <si>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</si>
  <si>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</si>
  <si>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</si>
  <si>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</si>
  <si>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</si>
  <si>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</si>
  <si>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</si>
  <si>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</si>
  <si>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</si>
  <si>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</si>
  <si>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</si>
  <si>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</si>
  <si>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</si>
  <si>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</si>
  <si>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</si>
  <si>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</si>
  <si>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</si>
  <si>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</si>
  <si>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Ant 01/01/96 al 31/12/95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</si>
  <si>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</si>
  <si>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</si>
  <si>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</si>
  <si>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</si>
  <si>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</si>
  <si>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</si>
  <si>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01/04/2022      6 HORAS</t>
  </si>
  <si>
    <t>Tabla de basicos al 01/04/2022      7 HORAS</t>
  </si>
  <si>
    <t>Tabla de basicos al 01/04/2022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</si>
</sst>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A8" sqref="A8:XFD8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9" t="s">
        <v>58</v>
      </c>
      <c r="B1" s="9"/>
      <c r="C1" s="9"/>
      <c r="D1" s="2" t="s">
        <v>4</v>
      </c>
      <c r="E1" s="5">
        <v>161.02000000000001</v>
      </c>
      <c r="F1" s="2"/>
      <c r="G1" s="2"/>
      <c r="H1" s="1"/>
      <c r="I1" s="1"/>
    </row>
    <row r="2" spans="1:9" x14ac:dyDescent="0.2">
      <c r="A2" s="7" t="s">
        <v>0</v>
      </c>
      <c r="B2" s="7" t="s">
        <v>1</v>
      </c>
      <c r="C2" s="7" t="s">
        <v>2</v>
      </c>
      <c r="D2" s="7" t="s">
        <v>38</v>
      </c>
      <c r="E2" s="7" t="s">
        <v>3</v>
      </c>
      <c r="F2" s="7" t="s">
        <v>5</v>
      </c>
      <c r="G2" s="7" t="s">
        <v>53</v>
      </c>
      <c r="H2" s="7" t="s">
        <v>50</v>
      </c>
      <c r="I2" s="7" t="s">
        <v>6</v>
      </c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22220.760000000002</v>
      </c>
      <c r="F4" s="3">
        <f>E4*0.03</f>
        <v>666.62279999999998</v>
      </c>
      <c r="G4" s="3">
        <f>E4*0.01</f>
        <v>222.20760000000001</v>
      </c>
      <c r="H4" s="3">
        <f>E4*0.03</f>
        <v>666.62279999999998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23347.9</v>
      </c>
      <c r="F5" s="3">
        <f t="shared" ref="F5:F16" si="0">E5*0.03</f>
        <v>700.43700000000001</v>
      </c>
      <c r="G5" s="3">
        <f t="shared" ref="G5:G36" si="1">E5*0.01</f>
        <v>233.47900000000001</v>
      </c>
      <c r="H5" s="3">
        <f t="shared" ref="H5:H24" si="2">E5*0.03</f>
        <v>700.43700000000001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24475.040000000001</v>
      </c>
      <c r="F6" s="3">
        <f t="shared" si="0"/>
        <v>734.25120000000004</v>
      </c>
      <c r="G6" s="3">
        <f t="shared" si="1"/>
        <v>244.75040000000001</v>
      </c>
      <c r="H6" s="3">
        <f t="shared" si="2"/>
        <v>734.25120000000004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26568.300000000003</v>
      </c>
      <c r="F7" s="3">
        <f t="shared" si="0"/>
        <v>797.04900000000009</v>
      </c>
      <c r="G7" s="3">
        <f t="shared" si="1"/>
        <v>265.68300000000005</v>
      </c>
      <c r="H7" s="3">
        <f t="shared" si="2"/>
        <v>797.04900000000009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28500.54</v>
      </c>
      <c r="F8" s="3">
        <f t="shared" si="0"/>
        <v>855.01620000000003</v>
      </c>
      <c r="G8" s="3">
        <f t="shared" si="1"/>
        <v>285.00540000000001</v>
      </c>
      <c r="H8" s="3">
        <f t="shared" si="2"/>
        <v>855.01620000000003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29788.7</v>
      </c>
      <c r="F9" s="3">
        <f t="shared" si="0"/>
        <v>893.66099999999994</v>
      </c>
      <c r="G9" s="3">
        <f t="shared" si="1"/>
        <v>297.887</v>
      </c>
      <c r="H9" s="3">
        <f t="shared" si="2"/>
        <v>893.66099999999994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31398.9</v>
      </c>
      <c r="F10" s="3">
        <f t="shared" si="0"/>
        <v>941.96699999999998</v>
      </c>
      <c r="G10" s="3">
        <f t="shared" si="1"/>
        <v>313.98900000000003</v>
      </c>
      <c r="H10" s="3">
        <f t="shared" si="2"/>
        <v>941.96699999999998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34136.240000000005</v>
      </c>
      <c r="F11" s="3">
        <f t="shared" si="0"/>
        <v>1024.0872000000002</v>
      </c>
      <c r="G11" s="3">
        <f t="shared" si="1"/>
        <v>341.36240000000004</v>
      </c>
      <c r="H11" s="3">
        <f t="shared" si="2"/>
        <v>1024.0872000000002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37517.660000000003</v>
      </c>
      <c r="F12" s="3">
        <f t="shared" si="0"/>
        <v>1125.5298</v>
      </c>
      <c r="G12" s="3">
        <f t="shared" si="1"/>
        <v>375.17660000000006</v>
      </c>
      <c r="H12" s="3">
        <f t="shared" si="2"/>
        <v>1125.5298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44924.58</v>
      </c>
      <c r="F13" s="3">
        <f t="shared" si="0"/>
        <v>1347.7374</v>
      </c>
      <c r="G13" s="3">
        <f t="shared" si="1"/>
        <v>449.24580000000003</v>
      </c>
      <c r="H13" s="3">
        <f t="shared" si="2"/>
        <v>1347.7374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307</v>
      </c>
      <c r="E14" s="3">
        <f t="shared" si="3"/>
        <v>49433.140000000007</v>
      </c>
      <c r="F14" s="3">
        <f t="shared" si="0"/>
        <v>1482.9942000000001</v>
      </c>
      <c r="G14" s="3">
        <f t="shared" si="1"/>
        <v>494.33140000000009</v>
      </c>
      <c r="H14" s="3">
        <f t="shared" si="2"/>
        <v>1482.9942000000001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66662.28</v>
      </c>
      <c r="F15" s="3">
        <f t="shared" si="0"/>
        <v>1999.8683999999998</v>
      </c>
      <c r="G15" s="3">
        <f t="shared" si="1"/>
        <v>666.62279999999998</v>
      </c>
      <c r="H15" s="3">
        <f t="shared" si="2"/>
        <v>1999.8683999999998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77772.66</v>
      </c>
      <c r="F16" s="3">
        <f t="shared" si="0"/>
        <v>2333.1797999999999</v>
      </c>
      <c r="G16" s="3">
        <f t="shared" si="1"/>
        <v>777.72660000000008</v>
      </c>
      <c r="H16" s="3">
        <f t="shared" si="2"/>
        <v>2333.1797999999999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77772.66</v>
      </c>
      <c r="F17" s="3">
        <f>E17*0.025</f>
        <v>1944.3165000000001</v>
      </c>
      <c r="G17" s="3">
        <f t="shared" si="1"/>
        <v>777.72660000000008</v>
      </c>
      <c r="H17" s="3">
        <f t="shared" si="2"/>
        <v>2333.1797999999999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99993.420000000013</v>
      </c>
      <c r="F18" s="3">
        <f>E18*0.03</f>
        <v>2999.8026000000004</v>
      </c>
      <c r="G18" s="3">
        <f>E18*0.01</f>
        <v>999.93420000000015</v>
      </c>
      <c r="H18" s="3">
        <f>E18*0.03</f>
        <v>2999.8026000000004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99993.420000000013</v>
      </c>
      <c r="F19" s="3">
        <f>E19*0.03</f>
        <v>2999.8026000000004</v>
      </c>
      <c r="G19" s="3">
        <f t="shared" si="1"/>
        <v>999.93420000000015</v>
      </c>
      <c r="H19" s="3">
        <f t="shared" si="2"/>
        <v>2999.8026000000004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99993.420000000013</v>
      </c>
      <c r="F20" s="3">
        <f>E20*0.025</f>
        <v>2499.8355000000006</v>
      </c>
      <c r="G20" s="3">
        <f t="shared" si="1"/>
        <v>999.93420000000015</v>
      </c>
      <c r="H20" s="3">
        <f t="shared" si="2"/>
        <v>2999.8026000000004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99993.420000000013</v>
      </c>
      <c r="F21" s="3">
        <f>E21*0.025</f>
        <v>2499.8355000000006</v>
      </c>
      <c r="G21" s="3">
        <f t="shared" si="1"/>
        <v>999.93420000000015</v>
      </c>
      <c r="H21" s="3">
        <f t="shared" si="2"/>
        <v>2999.8026000000004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99993.420000000013</v>
      </c>
      <c r="F22" s="3">
        <f>E22*0.025</f>
        <v>2499.8355000000006</v>
      </c>
      <c r="G22" s="3">
        <f t="shared" si="1"/>
        <v>999.93420000000015</v>
      </c>
      <c r="H22" s="3">
        <f t="shared" si="2"/>
        <v>2999.8026000000004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99993.420000000013</v>
      </c>
      <c r="F23" s="3">
        <f>E23*0.025</f>
        <v>2499.8355000000006</v>
      </c>
      <c r="G23" s="3">
        <f t="shared" si="1"/>
        <v>999.93420000000015</v>
      </c>
      <c r="H23" s="3">
        <f t="shared" si="2"/>
        <v>2999.8026000000004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133324.56</v>
      </c>
      <c r="F24" s="3">
        <f>E24*0.025</f>
        <v>3333.114</v>
      </c>
      <c r="G24" s="3">
        <f t="shared" si="1"/>
        <v>1333.2456</v>
      </c>
      <c r="H24" s="3">
        <f t="shared" si="2"/>
        <v>3999.7367999999997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1144.45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22220.760000000002</v>
      </c>
      <c r="F26" s="3"/>
      <c r="G26" s="3"/>
      <c r="H26" s="3">
        <f>E26*0.03</f>
        <v>666.62279999999998</v>
      </c>
      <c r="I26" s="3">
        <v>3500</v>
      </c>
    </row>
    <row r="27" spans="1:9" x14ac:dyDescent="0.2">
      <c r="A27" s="1">
        <v>35</v>
      </c>
      <c r="B27" s="1" t="s">
        <v>57</v>
      </c>
      <c r="C27" s="6"/>
      <c r="D27" s="1"/>
      <c r="E27" s="3">
        <v>37830.11</v>
      </c>
      <c r="F27" s="3"/>
      <c r="G27" s="3"/>
      <c r="H27" s="3"/>
      <c r="I27" s="3"/>
    </row>
    <row r="28" spans="1:9" x14ac:dyDescent="0.2">
      <c r="A28" s="1">
        <v>40</v>
      </c>
      <c r="B28" s="1" t="s">
        <v>52</v>
      </c>
      <c r="C28" s="1" t="s">
        <v>37</v>
      </c>
      <c r="D28" s="1">
        <v>3.5</v>
      </c>
      <c r="E28" s="3">
        <f>'8 Horas'!E4*'6 Horas'!D28</f>
        <v>103696.88</v>
      </c>
      <c r="F28" s="3">
        <f>E28*0.03</f>
        <v>3110.9063999999998</v>
      </c>
      <c r="G28" s="3">
        <f t="shared" si="1"/>
        <v>1036.9688000000001</v>
      </c>
      <c r="H28" s="3">
        <f>E28*0.01</f>
        <v>1036.9688000000001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118510.72</v>
      </c>
      <c r="F29" s="3">
        <f>E29*0.01</f>
        <v>1185.1072000000001</v>
      </c>
      <c r="G29" s="3">
        <f t="shared" si="1"/>
        <v>1185.1072000000001</v>
      </c>
      <c r="H29" s="3">
        <f t="shared" ref="H29:H36" si="5">E29*0.01</f>
        <v>1185.1072000000001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82216.812000000005</v>
      </c>
      <c r="F30" s="3">
        <f t="shared" ref="F30:F36" si="7">E30*0.01</f>
        <v>822.16812000000004</v>
      </c>
      <c r="G30" s="3">
        <f t="shared" si="1"/>
        <v>822.16812000000004</v>
      </c>
      <c r="H30" s="3">
        <f t="shared" si="5"/>
        <v>822.16812000000004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88883.040000000008</v>
      </c>
      <c r="F31" s="3">
        <f t="shared" si="7"/>
        <v>888.83040000000005</v>
      </c>
      <c r="G31" s="3">
        <f t="shared" si="1"/>
        <v>888.83040000000005</v>
      </c>
      <c r="H31" s="3">
        <f t="shared" si="5"/>
        <v>888.83040000000005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88883.040000000008</v>
      </c>
      <c r="F32" s="3">
        <f t="shared" si="7"/>
        <v>888.83040000000005</v>
      </c>
      <c r="G32" s="3">
        <f t="shared" si="1"/>
        <v>888.83040000000005</v>
      </c>
      <c r="H32" s="3">
        <f t="shared" si="5"/>
        <v>888.83040000000005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99993.420000000013</v>
      </c>
      <c r="F33" s="3">
        <f t="shared" si="7"/>
        <v>999.93420000000015</v>
      </c>
      <c r="G33" s="3">
        <f t="shared" si="1"/>
        <v>999.93420000000015</v>
      </c>
      <c r="H33" s="3">
        <f t="shared" si="5"/>
        <v>999.93420000000015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122214.18000000001</v>
      </c>
      <c r="F34" s="3">
        <f t="shared" si="7"/>
        <v>1222.1418000000001</v>
      </c>
      <c r="G34" s="3">
        <f t="shared" si="1"/>
        <v>1222.1418000000001</v>
      </c>
      <c r="H34" s="3">
        <f t="shared" si="5"/>
        <v>1222.1418000000001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144434.94</v>
      </c>
      <c r="F35" s="3">
        <f t="shared" si="7"/>
        <v>1444.3494000000001</v>
      </c>
      <c r="G35" s="3">
        <f t="shared" si="1"/>
        <v>1444.3494000000001</v>
      </c>
      <c r="H35" s="3">
        <f t="shared" si="5"/>
        <v>1444.3494000000001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414787.52</v>
      </c>
      <c r="F36" s="3">
        <f t="shared" si="7"/>
        <v>4147.8752000000004</v>
      </c>
      <c r="G36" s="3">
        <f t="shared" si="1"/>
        <v>4147.8752000000004</v>
      </c>
      <c r="H36" s="3">
        <f t="shared" si="5"/>
        <v>4147.8752000000004</v>
      </c>
      <c r="I36" s="3"/>
    </row>
    <row r="38" spans="1:9" x14ac:dyDescent="0.2">
      <c r="B38" s="1" t="s">
        <v>40</v>
      </c>
      <c r="C38" s="3">
        <f>E7*0.1</f>
        <v>2656.8300000000004</v>
      </c>
    </row>
    <row r="39" spans="1:9" x14ac:dyDescent="0.2">
      <c r="B39" s="1" t="s">
        <v>43</v>
      </c>
      <c r="C39" s="3">
        <f>E7*0.15</f>
        <v>3985.2450000000003</v>
      </c>
    </row>
    <row r="40" spans="1:9" x14ac:dyDescent="0.2">
      <c r="B40" s="1" t="s">
        <v>44</v>
      </c>
      <c r="C40" s="3">
        <f>E7*0.25</f>
        <v>6642.0750000000007</v>
      </c>
    </row>
    <row r="41" spans="1:9" x14ac:dyDescent="0.2">
      <c r="B41" s="1" t="s">
        <v>45</v>
      </c>
      <c r="C41" s="3">
        <f>E7*0.3</f>
        <v>7970.4900000000007</v>
      </c>
    </row>
    <row r="42" spans="1:9" x14ac:dyDescent="0.2">
      <c r="B42" s="1" t="s">
        <v>46</v>
      </c>
      <c r="C42" s="3">
        <f>E7*0.05</f>
        <v>1328.4150000000002</v>
      </c>
    </row>
    <row r="43" spans="1:9" x14ac:dyDescent="0.2">
      <c r="B43" s="1" t="s">
        <v>47</v>
      </c>
      <c r="C43" s="3">
        <f>E7*0.4</f>
        <v>10627.320000000002</v>
      </c>
    </row>
    <row r="44" spans="1:9" x14ac:dyDescent="0.2">
      <c r="B44" s="1" t="s">
        <v>48</v>
      </c>
      <c r="C44" s="3">
        <f>E7*0.1</f>
        <v>2656.8300000000004</v>
      </c>
    </row>
    <row r="45" spans="1:9" x14ac:dyDescent="0.2">
      <c r="B45" s="1" t="s">
        <v>41</v>
      </c>
      <c r="C45" s="3">
        <f>E36*0.15</f>
        <v>62218.127999999997</v>
      </c>
    </row>
    <row r="46" spans="1:9" x14ac:dyDescent="0.2">
      <c r="B46" s="1" t="s">
        <v>42</v>
      </c>
      <c r="C46" s="3">
        <f>E6*0.01</f>
        <v>244.75040000000001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2" sqref="E2:E3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59</v>
      </c>
      <c r="B1" s="9"/>
      <c r="C1" s="9"/>
      <c r="D1" s="2" t="s">
        <v>4</v>
      </c>
      <c r="E1" s="5">
        <v>161.02000000000001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25924.22</v>
      </c>
      <c r="F4" s="3">
        <f>E4*0.03</f>
        <v>777.72659999999996</v>
      </c>
      <c r="G4" s="3">
        <f>E4*0.01</f>
        <v>259.24220000000003</v>
      </c>
      <c r="H4" s="3">
        <f>E4*0.03</f>
        <v>777.72659999999996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27212.38</v>
      </c>
      <c r="F5" s="3">
        <f t="shared" ref="F5:F16" si="1">E5*0.03</f>
        <v>816.37139999999999</v>
      </c>
      <c r="G5" s="3">
        <f t="shared" ref="G5:G30" si="2">E5*0.01</f>
        <v>272.12380000000002</v>
      </c>
      <c r="H5" s="3">
        <f t="shared" ref="H5:H24" si="3">E5*0.03</f>
        <v>816.37139999999999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28500.54</v>
      </c>
      <c r="F6" s="3">
        <f t="shared" si="1"/>
        <v>855.01620000000003</v>
      </c>
      <c r="G6" s="3">
        <f t="shared" si="2"/>
        <v>285.00540000000001</v>
      </c>
      <c r="H6" s="3">
        <f t="shared" si="3"/>
        <v>855.01620000000003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30754.820000000003</v>
      </c>
      <c r="F7" s="3">
        <f t="shared" si="1"/>
        <v>922.64460000000008</v>
      </c>
      <c r="G7" s="3">
        <f t="shared" si="2"/>
        <v>307.54820000000007</v>
      </c>
      <c r="H7" s="3">
        <f t="shared" si="3"/>
        <v>922.64460000000008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33009.1</v>
      </c>
      <c r="F8" s="3">
        <f t="shared" si="1"/>
        <v>990.27299999999991</v>
      </c>
      <c r="G8" s="3">
        <f t="shared" si="2"/>
        <v>330.09100000000001</v>
      </c>
      <c r="H8" s="3">
        <f t="shared" si="3"/>
        <v>990.27299999999991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34619.300000000003</v>
      </c>
      <c r="F9" s="3">
        <f t="shared" si="1"/>
        <v>1038.579</v>
      </c>
      <c r="G9" s="3">
        <f t="shared" si="2"/>
        <v>346.19300000000004</v>
      </c>
      <c r="H9" s="3">
        <f t="shared" si="3"/>
        <v>1038.579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36712.560000000005</v>
      </c>
      <c r="F10" s="3">
        <f t="shared" si="1"/>
        <v>1101.3768</v>
      </c>
      <c r="G10" s="3">
        <f t="shared" si="2"/>
        <v>367.12560000000008</v>
      </c>
      <c r="H10" s="3">
        <f t="shared" si="3"/>
        <v>1101.3768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39771.94</v>
      </c>
      <c r="F11" s="3">
        <f t="shared" si="1"/>
        <v>1193.1582000000001</v>
      </c>
      <c r="G11" s="3">
        <f t="shared" si="2"/>
        <v>397.71940000000001</v>
      </c>
      <c r="H11" s="3">
        <f t="shared" si="3"/>
        <v>1193.1582000000001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43797.440000000002</v>
      </c>
      <c r="F12" s="3">
        <f t="shared" si="1"/>
        <v>1313.9232</v>
      </c>
      <c r="G12" s="3">
        <f t="shared" si="2"/>
        <v>437.97440000000006</v>
      </c>
      <c r="H12" s="3">
        <f t="shared" si="3"/>
        <v>1313.9232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52492.520000000004</v>
      </c>
      <c r="F13" s="3">
        <f t="shared" si="1"/>
        <v>1574.7756000000002</v>
      </c>
      <c r="G13" s="3">
        <f t="shared" si="2"/>
        <v>524.92520000000002</v>
      </c>
      <c r="H13" s="3">
        <f t="shared" si="3"/>
        <v>1574.7756000000002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364</v>
      </c>
      <c r="E14" s="3">
        <f t="shared" si="0"/>
        <v>58611.280000000006</v>
      </c>
      <c r="F14" s="3">
        <f t="shared" si="1"/>
        <v>1758.3384000000001</v>
      </c>
      <c r="G14" s="3">
        <f t="shared" si="2"/>
        <v>586.11280000000011</v>
      </c>
      <c r="H14" s="3">
        <f t="shared" si="3"/>
        <v>1758.3384000000001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77772.66</v>
      </c>
      <c r="F15" s="3">
        <f t="shared" si="1"/>
        <v>2333.1797999999999</v>
      </c>
      <c r="G15" s="3">
        <f t="shared" si="2"/>
        <v>777.72660000000008</v>
      </c>
      <c r="H15" s="3">
        <f t="shared" si="3"/>
        <v>2333.1797999999999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90734.77</v>
      </c>
      <c r="F16" s="3">
        <f t="shared" si="1"/>
        <v>2722.0430999999999</v>
      </c>
      <c r="G16" s="3">
        <f t="shared" si="2"/>
        <v>907.34770000000003</v>
      </c>
      <c r="H16" s="3">
        <f t="shared" si="3"/>
        <v>2722.0430999999999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90734.77</v>
      </c>
      <c r="F17" s="3">
        <f>E17*0.025</f>
        <v>2268.3692500000002</v>
      </c>
      <c r="G17" s="3">
        <f t="shared" si="2"/>
        <v>907.34770000000003</v>
      </c>
      <c r="H17" s="3">
        <f t="shared" si="3"/>
        <v>2722.0430999999999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116658.99</v>
      </c>
      <c r="F18" s="3">
        <f>E18*0.03</f>
        <v>3499.7696999999998</v>
      </c>
      <c r="G18" s="3">
        <f>E18*0.01</f>
        <v>1166.5899000000002</v>
      </c>
      <c r="H18" s="3">
        <f>E18*0.03</f>
        <v>3499.7696999999998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116658.99</v>
      </c>
      <c r="F19" s="3">
        <f>E19*0.03</f>
        <v>3499.7696999999998</v>
      </c>
      <c r="G19" s="3">
        <f t="shared" si="2"/>
        <v>1166.5899000000002</v>
      </c>
      <c r="H19" s="3">
        <f t="shared" si="3"/>
        <v>3499.7696999999998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116658.99</v>
      </c>
      <c r="F20" s="3">
        <f>E20*0.025</f>
        <v>2916.4747500000003</v>
      </c>
      <c r="G20" s="3">
        <f t="shared" si="2"/>
        <v>1166.5899000000002</v>
      </c>
      <c r="H20" s="3">
        <f t="shared" si="3"/>
        <v>3499.7696999999998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116658.99</v>
      </c>
      <c r="F21" s="3">
        <f>E21*0.025</f>
        <v>2916.4747500000003</v>
      </c>
      <c r="G21" s="3">
        <f t="shared" si="2"/>
        <v>1166.5899000000002</v>
      </c>
      <c r="H21" s="3">
        <f t="shared" si="3"/>
        <v>3499.7696999999998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116658.99</v>
      </c>
      <c r="F22" s="3">
        <f>E22*0.025</f>
        <v>2916.4747500000003</v>
      </c>
      <c r="G22" s="3">
        <f t="shared" si="2"/>
        <v>1166.5899000000002</v>
      </c>
      <c r="H22" s="3">
        <f t="shared" si="3"/>
        <v>3499.7696999999998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116658.99</v>
      </c>
      <c r="F23" s="3">
        <f>E23*0.025</f>
        <v>2916.4747500000003</v>
      </c>
      <c r="G23" s="3">
        <f t="shared" si="2"/>
        <v>1166.5899000000002</v>
      </c>
      <c r="H23" s="3">
        <f t="shared" si="3"/>
        <v>3499.7696999999998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155545.32</v>
      </c>
      <c r="F24" s="3">
        <f>E24*0.025</f>
        <v>3888.6330000000003</v>
      </c>
      <c r="G24" s="3">
        <f t="shared" si="2"/>
        <v>1555.4532000000002</v>
      </c>
      <c r="H24" s="3">
        <f t="shared" si="3"/>
        <v>4666.3595999999998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1">
        <v>161</v>
      </c>
      <c r="E25" s="3">
        <f>D25*E1</f>
        <v>25924.22</v>
      </c>
      <c r="F25" s="3"/>
      <c r="G25" s="3"/>
      <c r="H25" s="3">
        <f>E25*0.03</f>
        <v>777.72659999999996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95919.614000000016</v>
      </c>
      <c r="F26" s="3">
        <f t="shared" ref="F26:F31" si="5">E26*0.01</f>
        <v>959.19614000000013</v>
      </c>
      <c r="G26" s="3">
        <f t="shared" si="2"/>
        <v>959.19614000000013</v>
      </c>
      <c r="H26" s="3">
        <f t="shared" ref="H26:H31" si="6">E26*0.01</f>
        <v>959.19614000000013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103696.88</v>
      </c>
      <c r="F27" s="3">
        <f t="shared" si="5"/>
        <v>1036.9688000000001</v>
      </c>
      <c r="G27" s="3">
        <f t="shared" si="2"/>
        <v>1036.9688000000001</v>
      </c>
      <c r="H27" s="3">
        <f t="shared" si="6"/>
        <v>1036.9688000000001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103696.88</v>
      </c>
      <c r="F28" s="3">
        <f t="shared" si="5"/>
        <v>1036.9688000000001</v>
      </c>
      <c r="G28" s="3">
        <f t="shared" si="2"/>
        <v>1036.9688000000001</v>
      </c>
      <c r="H28" s="3">
        <f t="shared" si="6"/>
        <v>1036.9688000000001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116658.99</v>
      </c>
      <c r="F29" s="3">
        <f t="shared" si="5"/>
        <v>1166.5899000000002</v>
      </c>
      <c r="G29" s="3">
        <f t="shared" si="2"/>
        <v>1166.5899000000002</v>
      </c>
      <c r="H29" s="3">
        <f t="shared" si="6"/>
        <v>1166.5899000000002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142583.21000000002</v>
      </c>
      <c r="F30" s="3">
        <f t="shared" si="5"/>
        <v>1425.8321000000003</v>
      </c>
      <c r="G30" s="3">
        <f t="shared" si="2"/>
        <v>1425.8321000000003</v>
      </c>
      <c r="H30" s="3">
        <f t="shared" si="6"/>
        <v>1425.8321000000003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168507.43</v>
      </c>
      <c r="F31" s="3">
        <f t="shared" si="5"/>
        <v>1685.0743</v>
      </c>
      <c r="G31" s="3">
        <f>E31*0.01</f>
        <v>1685.0743</v>
      </c>
      <c r="H31" s="3">
        <f t="shared" si="6"/>
        <v>1685.0743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2" sqref="E2:E3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60</v>
      </c>
      <c r="B1" s="9"/>
      <c r="C1" s="9"/>
      <c r="D1" s="2" t="s">
        <v>4</v>
      </c>
      <c r="E1" s="5">
        <v>161.02000000000001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29627.68</v>
      </c>
      <c r="F4" s="3">
        <f>E4*0.03</f>
        <v>888.83039999999994</v>
      </c>
      <c r="G4" s="3">
        <f>E4*0.01</f>
        <v>296.27680000000004</v>
      </c>
      <c r="H4" s="3">
        <f>E4*0.03</f>
        <v>888.83039999999994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31237.88</v>
      </c>
      <c r="F5" s="3">
        <f t="shared" ref="F5:F16" si="0">E5*0.03</f>
        <v>937.13639999999998</v>
      </c>
      <c r="G5" s="3">
        <f t="shared" ref="G5:G31" si="1">E5*0.01</f>
        <v>312.37880000000001</v>
      </c>
      <c r="H5" s="3">
        <f t="shared" ref="H5:H24" si="2">E5*0.03</f>
        <v>937.13639999999998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32687.06</v>
      </c>
      <c r="F6" s="3">
        <f t="shared" si="0"/>
        <v>980.61180000000002</v>
      </c>
      <c r="G6" s="3">
        <f t="shared" si="1"/>
        <v>326.87060000000002</v>
      </c>
      <c r="H6" s="3">
        <f t="shared" si="2"/>
        <v>980.61180000000002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35424.400000000001</v>
      </c>
      <c r="F7" s="3">
        <f t="shared" si="0"/>
        <v>1062.732</v>
      </c>
      <c r="G7" s="3">
        <f t="shared" si="1"/>
        <v>354.24400000000003</v>
      </c>
      <c r="H7" s="3">
        <f t="shared" si="2"/>
        <v>1062.732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37839.700000000004</v>
      </c>
      <c r="F8" s="3">
        <f t="shared" si="0"/>
        <v>1135.191</v>
      </c>
      <c r="G8" s="3">
        <f t="shared" si="1"/>
        <v>378.39700000000005</v>
      </c>
      <c r="H8" s="3">
        <f t="shared" si="2"/>
        <v>1135.191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39610.920000000006</v>
      </c>
      <c r="F9" s="3">
        <f t="shared" si="0"/>
        <v>1188.3276000000001</v>
      </c>
      <c r="G9" s="3">
        <f t="shared" si="1"/>
        <v>396.10920000000004</v>
      </c>
      <c r="H9" s="3">
        <f t="shared" si="2"/>
        <v>1188.3276000000001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41865.200000000004</v>
      </c>
      <c r="F10" s="3">
        <f t="shared" si="0"/>
        <v>1255.9560000000001</v>
      </c>
      <c r="G10" s="3">
        <f t="shared" si="1"/>
        <v>418.65200000000004</v>
      </c>
      <c r="H10" s="3">
        <f t="shared" si="2"/>
        <v>1255.9560000000001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45729.68</v>
      </c>
      <c r="F11" s="3">
        <f t="shared" si="0"/>
        <v>1371.8904</v>
      </c>
      <c r="G11" s="3">
        <f t="shared" si="1"/>
        <v>457.29680000000002</v>
      </c>
      <c r="H11" s="3">
        <f t="shared" si="2"/>
        <v>1371.8904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49755.18</v>
      </c>
      <c r="F12" s="3">
        <f t="shared" si="0"/>
        <v>1492.6553999999999</v>
      </c>
      <c r="G12" s="3">
        <f t="shared" si="1"/>
        <v>497.55180000000001</v>
      </c>
      <c r="H12" s="3">
        <f t="shared" si="2"/>
        <v>1492.6553999999999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60060.460000000006</v>
      </c>
      <c r="F13" s="3">
        <f t="shared" si="0"/>
        <v>1801.8138000000001</v>
      </c>
      <c r="G13" s="3">
        <f t="shared" si="1"/>
        <v>600.60460000000012</v>
      </c>
      <c r="H13" s="3">
        <f t="shared" si="2"/>
        <v>1801.8138000000001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4">
        <v>410</v>
      </c>
      <c r="E14" s="3">
        <f t="shared" si="3"/>
        <v>66018.2</v>
      </c>
      <c r="F14" s="3">
        <f t="shared" si="0"/>
        <v>1980.5459999999998</v>
      </c>
      <c r="G14" s="3">
        <f t="shared" si="1"/>
        <v>660.18200000000002</v>
      </c>
      <c r="H14" s="3">
        <f t="shared" si="2"/>
        <v>1980.5459999999998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88883.040000000008</v>
      </c>
      <c r="F15" s="3">
        <f t="shared" si="0"/>
        <v>2666.4911999999999</v>
      </c>
      <c r="G15" s="3">
        <f t="shared" si="1"/>
        <v>888.83040000000005</v>
      </c>
      <c r="H15" s="3">
        <f t="shared" si="2"/>
        <v>2666.4911999999999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103696.88</v>
      </c>
      <c r="F16" s="3">
        <f t="shared" si="0"/>
        <v>3110.9063999999998</v>
      </c>
      <c r="G16" s="3">
        <f t="shared" si="1"/>
        <v>1036.9688000000001</v>
      </c>
      <c r="H16" s="3">
        <f t="shared" si="2"/>
        <v>3110.9063999999998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103696.88</v>
      </c>
      <c r="F17" s="3">
        <f>E17*0.025</f>
        <v>2592.4220000000005</v>
      </c>
      <c r="G17" s="3">
        <f t="shared" si="1"/>
        <v>1036.9688000000001</v>
      </c>
      <c r="H17" s="3">
        <f t="shared" si="2"/>
        <v>3110.9063999999998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133324.56</v>
      </c>
      <c r="F18" s="3">
        <f>E18*0.03</f>
        <v>3999.7367999999997</v>
      </c>
      <c r="G18" s="3">
        <f>E18*0.01</f>
        <v>1333.2456</v>
      </c>
      <c r="H18" s="3">
        <f>E18*0.03</f>
        <v>3999.7367999999997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133324.56</v>
      </c>
      <c r="F19" s="3">
        <f>E19*0.03</f>
        <v>3999.7367999999997</v>
      </c>
      <c r="G19" s="3">
        <f t="shared" si="1"/>
        <v>1333.2456</v>
      </c>
      <c r="H19" s="3">
        <f t="shared" si="2"/>
        <v>3999.7367999999997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133324.56</v>
      </c>
      <c r="F20" s="3">
        <f>E20*0.025</f>
        <v>3333.114</v>
      </c>
      <c r="G20" s="3">
        <f t="shared" si="1"/>
        <v>1333.2456</v>
      </c>
      <c r="H20" s="3">
        <f t="shared" si="2"/>
        <v>3999.7367999999997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133324.56</v>
      </c>
      <c r="F21" s="3">
        <f>E21*0.025</f>
        <v>3333.114</v>
      </c>
      <c r="G21" s="3">
        <f t="shared" si="1"/>
        <v>1333.2456</v>
      </c>
      <c r="H21" s="3">
        <f t="shared" si="2"/>
        <v>3999.7367999999997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133324.56</v>
      </c>
      <c r="F22" s="3">
        <f>E22*0.025</f>
        <v>3333.114</v>
      </c>
      <c r="G22" s="3">
        <f t="shared" si="1"/>
        <v>1333.2456</v>
      </c>
      <c r="H22" s="3">
        <f t="shared" si="2"/>
        <v>3999.7367999999997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133324.56</v>
      </c>
      <c r="F23" s="3">
        <f>E23*0.025</f>
        <v>3333.114</v>
      </c>
      <c r="G23" s="3">
        <f t="shared" si="1"/>
        <v>1333.2456</v>
      </c>
      <c r="H23" s="3">
        <f t="shared" si="2"/>
        <v>3999.7367999999997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177766.08000000002</v>
      </c>
      <c r="F24" s="3">
        <f>E24*0.025</f>
        <v>4444.152000000001</v>
      </c>
      <c r="G24" s="3">
        <f t="shared" si="1"/>
        <v>1777.6608000000001</v>
      </c>
      <c r="H24" s="3">
        <f t="shared" si="2"/>
        <v>5332.9823999999999</v>
      </c>
      <c r="I24" s="3">
        <v>3500</v>
      </c>
    </row>
    <row r="25" spans="1:9" x14ac:dyDescent="0.2">
      <c r="A25" s="1">
        <v>32</v>
      </c>
      <c r="B25" s="1" t="s">
        <v>55</v>
      </c>
      <c r="C25" s="6"/>
      <c r="D25" s="4">
        <v>184</v>
      </c>
      <c r="E25" s="3">
        <f>D25*E1</f>
        <v>29627.68</v>
      </c>
      <c r="F25" s="3"/>
      <c r="G25" s="3"/>
      <c r="H25" s="3">
        <f>E25*0.03</f>
        <v>888.83039999999994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109622.41600000001</v>
      </c>
      <c r="F26" s="3">
        <f t="shared" ref="F26:F31" si="5">E26*0.01</f>
        <v>1096.2241600000002</v>
      </c>
      <c r="G26" s="3">
        <f t="shared" si="1"/>
        <v>1096.2241600000002</v>
      </c>
      <c r="H26" s="3">
        <f t="shared" ref="H26:H31" si="6">E26*0.01</f>
        <v>1096.2241600000002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118510.72</v>
      </c>
      <c r="F27" s="3">
        <f t="shared" si="5"/>
        <v>1185.1072000000001</v>
      </c>
      <c r="G27" s="3">
        <f t="shared" si="1"/>
        <v>1185.1072000000001</v>
      </c>
      <c r="H27" s="3">
        <f t="shared" si="6"/>
        <v>1185.1072000000001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118510.72</v>
      </c>
      <c r="F28" s="3">
        <f t="shared" si="5"/>
        <v>1185.1072000000001</v>
      </c>
      <c r="G28" s="3">
        <f t="shared" si="1"/>
        <v>1185.1072000000001</v>
      </c>
      <c r="H28" s="3">
        <f t="shared" si="6"/>
        <v>1185.1072000000001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133324.56</v>
      </c>
      <c r="F29" s="3">
        <f t="shared" si="5"/>
        <v>1333.2456</v>
      </c>
      <c r="G29" s="3">
        <f t="shared" si="1"/>
        <v>1333.2456</v>
      </c>
      <c r="H29" s="3">
        <f t="shared" si="6"/>
        <v>1333.2456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162952.24</v>
      </c>
      <c r="F30" s="3">
        <f t="shared" si="5"/>
        <v>1629.5223999999998</v>
      </c>
      <c r="G30" s="3">
        <f t="shared" si="1"/>
        <v>1629.5223999999998</v>
      </c>
      <c r="H30" s="3">
        <f t="shared" si="6"/>
        <v>1629.5223999999998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192579.92</v>
      </c>
      <c r="F31" s="3">
        <f t="shared" si="5"/>
        <v>1925.7992000000002</v>
      </c>
      <c r="G31" s="3">
        <f t="shared" si="1"/>
        <v>1925.7992000000002</v>
      </c>
      <c r="H31" s="3">
        <f t="shared" si="6"/>
        <v>1925.7992000000002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2021-10-04T10:56:54Z</cp:lastPrinted>
  <dcterms:created xsi:type="dcterms:W3CDTF">2016-11-24T12:59:00Z</dcterms:created>
  <dcterms:modified xsi:type="dcterms:W3CDTF">2022-04-27T15:25:51Z</dcterms:modified>
</cp:coreProperties>
</file>