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<sst xmlns="http://schemas.openxmlformats.org/spreadsheetml/2006/main" count="43" uniqueCount="42">
  <si>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EGRESOS</t>
  </si>
  <si>
    <t>CANTIDAD</t>
  </si>
  <si>
    <t>PRECIO</t>
  </si>
  <si>
    <t xml:space="preserve">B AADI - CAPIF </t>
  </si>
  <si>
    <t>C Carpas (grande, chicas y gazebos)</t>
  </si>
  <si>
    <t>D Baños Químicos</t>
  </si>
  <si>
    <t xml:space="preserve">E Sonido y luces en escenario </t>
  </si>
  <si>
    <t xml:space="preserve">F Sonido en Predio de la fiesta y  Peñas </t>
  </si>
  <si>
    <t xml:space="preserve">G Back line  </t>
  </si>
  <si>
    <t>I Alquiler de Sillas, Mesas y Tablones</t>
  </si>
  <si>
    <t>J Gastos en Publicidad y Promoción</t>
  </si>
  <si>
    <t xml:space="preserve">K Hotelería y Alojamiento (Bersuit) </t>
  </si>
  <si>
    <t>L Catering Artistas</t>
  </si>
  <si>
    <t xml:space="preserve">A SADAIC </t>
  </si>
  <si>
    <t>INGRESOS</t>
  </si>
  <si>
    <t>RECAUDACION</t>
  </si>
  <si>
    <t>SUBTOTAL</t>
  </si>
  <si>
    <t xml:space="preserve">A - Venta de Entradas </t>
  </si>
  <si>
    <t>(A-1) Preventa</t>
  </si>
  <si>
    <t xml:space="preserve">          </t>
  </si>
  <si>
    <t>(A-2)Venta sábado 09/10</t>
  </si>
  <si>
    <t>(A-3)Jubilados</t>
  </si>
  <si>
    <t xml:space="preserve">           </t>
  </si>
  <si>
    <t>(A-4)Venta domingo 10/10</t>
  </si>
  <si>
    <t>B- Stand</t>
  </si>
  <si>
    <t>Globeros y Burbujeros</t>
  </si>
  <si>
    <t>Artesanos/Ambulantes</t>
  </si>
  <si>
    <t>Micro cervecerias</t>
  </si>
  <si>
    <t xml:space="preserve">TOTAL DE INGRESOS </t>
  </si>
  <si>
    <t>H Alquiler de Vallas</t>
  </si>
  <si>
    <t>M Grupo Electrógeno (2)</t>
  </si>
  <si>
    <t>N Demostración de Producción de Salame</t>
  </si>
  <si>
    <t>Ñ Dispenser Alcohol Salud (10)</t>
  </si>
  <si>
    <t>O Impresión de Entradas y Pulseras</t>
  </si>
  <si>
    <t>P Wifi Carpa Salame</t>
  </si>
  <si>
    <t>Q Contratación Artistas</t>
  </si>
  <si>
    <t>R Ambientación carpas Prod., Artistas y Tur.</t>
  </si>
  <si>
    <t>S Carcelería y folletería</t>
  </si>
  <si>
    <t>T Viandas Personal y Policía</t>
  </si>
  <si>
    <t>U Pantalla Escenario</t>
  </si>
  <si>
    <t>V Stand UNLU y Turismo</t>
  </si>
  <si>
    <t>W Herramientas y varios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</si>
</sst>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.00_ ;_ &quot;$&quot;\ * \-#,##0.00_ ;_ &quot;$&quot;\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10" xfId="48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48" applyFont="1" applyBorder="1" applyAlignment="1">
      <alignment/>
    </xf>
    <xf numFmtId="164" fontId="33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25.28125" style="0" customWidth="1"/>
    <col min="2" max="2" width="10.421875" style="11" customWidth="1"/>
    <col min="3" max="3" width="10.421875" style="0" customWidth="1"/>
    <col min="4" max="5" width="16.421875" style="0" customWidth="1"/>
    <col min="6" max="6" width="9.140625" style="0" customWidth="1"/>
    <col min="7" max="7" width="38.8515625" style="0" customWidth="1"/>
    <col min="8" max="8" width="15.8515625" style="0" customWidth="1"/>
  </cols>
  <sheetData>
    <row r="1" spans="1:8" ht="15">
      <c r="A1" s="5" t="s">
        <v>14</v>
      </c>
      <c r="B1" s="5" t="s">
        <v>1</v>
      </c>
      <c r="C1" s="5" t="s">
        <v>2</v>
      </c>
      <c r="D1" s="5" t="s">
        <v>15</v>
      </c>
      <c r="E1" s="5" t="s">
        <v>16</v>
      </c>
      <c r="G1" s="1" t="s">
        <v>0</v>
      </c>
      <c r="H1" s="1" t="s">
        <v>2</v>
      </c>
    </row>
    <row r="2" spans="1:8" ht="15">
      <c r="A2" s="6" t="s">
        <v>17</v>
      </c>
      <c r="B2" s="10">
        <f>SUM(B3:B6)</f>
        <v>23190</v>
      </c>
      <c r="C2" s="6"/>
      <c r="D2" s="7">
        <f>SUM(D3:D6)</f>
        <v>4341300</v>
      </c>
      <c r="E2" s="7">
        <f>+D3+D4+D5+D6</f>
        <v>4341300</v>
      </c>
      <c r="G2" s="2" t="s">
        <v>13</v>
      </c>
      <c r="H2" s="3">
        <v>672000</v>
      </c>
    </row>
    <row r="3" spans="1:8" ht="15">
      <c r="A3" s="6" t="s">
        <v>18</v>
      </c>
      <c r="B3" s="10">
        <v>596</v>
      </c>
      <c r="C3" s="8">
        <v>150</v>
      </c>
      <c r="D3" s="8">
        <f>+B3*C3</f>
        <v>89400</v>
      </c>
      <c r="E3" s="6" t="s">
        <v>19</v>
      </c>
      <c r="G3" s="2" t="s">
        <v>3</v>
      </c>
      <c r="H3" s="3">
        <v>450000</v>
      </c>
    </row>
    <row r="4" spans="1:8" ht="15">
      <c r="A4" s="6" t="s">
        <v>20</v>
      </c>
      <c r="B4" s="10">
        <v>8025</v>
      </c>
      <c r="C4" s="8">
        <v>200</v>
      </c>
      <c r="D4" s="8">
        <f>+B4*C4</f>
        <v>1605000</v>
      </c>
      <c r="E4" s="6"/>
      <c r="G4" s="2" t="s">
        <v>4</v>
      </c>
      <c r="H4" s="3">
        <v>840000</v>
      </c>
    </row>
    <row r="5" spans="1:8" ht="15">
      <c r="A5" s="6" t="s">
        <v>21</v>
      </c>
      <c r="B5" s="10">
        <v>2669</v>
      </c>
      <c r="C5" s="8">
        <v>100</v>
      </c>
      <c r="D5" s="8">
        <f aca="true" t="shared" si="0" ref="D5:D10">+B5*C5</f>
        <v>266900</v>
      </c>
      <c r="E5" s="6" t="s">
        <v>22</v>
      </c>
      <c r="G5" s="2" t="s">
        <v>5</v>
      </c>
      <c r="H5" s="3">
        <v>450000</v>
      </c>
    </row>
    <row r="6" spans="1:8" ht="15">
      <c r="A6" s="6" t="s">
        <v>23</v>
      </c>
      <c r="B6" s="10">
        <v>11900</v>
      </c>
      <c r="C6" s="8">
        <v>200</v>
      </c>
      <c r="D6" s="8">
        <f t="shared" si="0"/>
        <v>2380000</v>
      </c>
      <c r="E6" s="6"/>
      <c r="G6" s="2" t="s">
        <v>6</v>
      </c>
      <c r="H6" s="3">
        <v>350000</v>
      </c>
    </row>
    <row r="7" spans="1:8" ht="15">
      <c r="A7" s="6" t="s">
        <v>24</v>
      </c>
      <c r="B7" s="10">
        <f>SUM(B8:B10)</f>
        <v>55</v>
      </c>
      <c r="C7" s="6"/>
      <c r="D7" s="7">
        <f>SUM(D8:D10)</f>
        <v>90000</v>
      </c>
      <c r="E7" s="7">
        <f>SUM(D8:D10)</f>
        <v>90000</v>
      </c>
      <c r="G7" s="2" t="s">
        <v>7</v>
      </c>
      <c r="H7" s="3">
        <v>120000</v>
      </c>
    </row>
    <row r="8" spans="1:8" ht="15">
      <c r="A8" s="6" t="s">
        <v>25</v>
      </c>
      <c r="B8" s="10">
        <v>4</v>
      </c>
      <c r="C8" s="8">
        <v>1500</v>
      </c>
      <c r="D8" s="8">
        <f t="shared" si="0"/>
        <v>6000</v>
      </c>
      <c r="E8" s="6"/>
      <c r="G8" s="2" t="s">
        <v>8</v>
      </c>
      <c r="H8" s="3">
        <v>69000</v>
      </c>
    </row>
    <row r="9" spans="1:8" ht="15">
      <c r="A9" s="6" t="s">
        <v>26</v>
      </c>
      <c r="B9" s="10">
        <v>46</v>
      </c>
      <c r="C9" s="8">
        <v>1500</v>
      </c>
      <c r="D9" s="8">
        <f t="shared" si="0"/>
        <v>69000</v>
      </c>
      <c r="E9" s="6"/>
      <c r="G9" s="2" t="s">
        <v>29</v>
      </c>
      <c r="H9" s="3">
        <v>135000</v>
      </c>
    </row>
    <row r="10" spans="1:8" ht="15">
      <c r="A10" s="6" t="s">
        <v>27</v>
      </c>
      <c r="B10" s="10">
        <v>5</v>
      </c>
      <c r="C10" s="8">
        <v>3000</v>
      </c>
      <c r="D10" s="8">
        <f t="shared" si="0"/>
        <v>15000</v>
      </c>
      <c r="E10" s="6"/>
      <c r="G10" s="2" t="s">
        <v>9</v>
      </c>
      <c r="H10" s="3">
        <v>325800</v>
      </c>
    </row>
    <row r="11" spans="1:8" ht="15">
      <c r="A11" s="12" t="s">
        <v>28</v>
      </c>
      <c r="B11" s="13"/>
      <c r="C11" s="13"/>
      <c r="D11" s="14"/>
      <c r="E11" s="9">
        <f>SUM(E2:E10)</f>
        <v>4431300</v>
      </c>
      <c r="G11" s="2" t="s">
        <v>10</v>
      </c>
      <c r="H11" s="4">
        <v>13965</v>
      </c>
    </row>
    <row r="12" spans="7:8" ht="15">
      <c r="G12" s="2" t="s">
        <v>11</v>
      </c>
      <c r="H12" s="3">
        <v>162000</v>
      </c>
    </row>
    <row r="13" spans="7:8" ht="15">
      <c r="G13" s="2" t="s">
        <v>12</v>
      </c>
      <c r="H13" s="3">
        <v>270000</v>
      </c>
    </row>
    <row r="14" spans="7:8" ht="15">
      <c r="G14" s="2" t="s">
        <v>30</v>
      </c>
      <c r="H14" s="3">
        <v>130000</v>
      </c>
    </row>
    <row r="15" spans="7:8" ht="15">
      <c r="G15" s="2" t="s">
        <v>31</v>
      </c>
      <c r="H15" s="3">
        <v>14820</v>
      </c>
    </row>
    <row r="16" spans="7:8" ht="15">
      <c r="G16" s="2" t="s">
        <v>32</v>
      </c>
      <c r="H16" s="3">
        <v>92500</v>
      </c>
    </row>
    <row r="17" spans="7:8" ht="15">
      <c r="G17" s="2" t="s">
        <v>33</v>
      </c>
      <c r="H17" s="3">
        <v>230750</v>
      </c>
    </row>
    <row r="18" spans="7:8" ht="15">
      <c r="G18" s="2" t="s">
        <v>34</v>
      </c>
      <c r="H18" s="3">
        <v>57200</v>
      </c>
    </row>
    <row r="19" spans="7:8" ht="15">
      <c r="G19" s="2" t="s">
        <v>35</v>
      </c>
      <c r="H19" s="3">
        <v>550000</v>
      </c>
    </row>
    <row r="20" spans="7:8" ht="15">
      <c r="G20" s="2" t="s">
        <v>36</v>
      </c>
      <c r="H20" s="3">
        <v>255800</v>
      </c>
    </row>
    <row r="21" spans="7:8" ht="15">
      <c r="G21" s="2" t="s">
        <v>37</v>
      </c>
      <c r="H21" s="3">
        <v>156190</v>
      </c>
    </row>
    <row r="22" spans="7:8" ht="15">
      <c r="G22" s="2" t="s">
        <v>38</v>
      </c>
      <c r="H22" s="3">
        <v>240100</v>
      </c>
    </row>
    <row r="23" spans="7:8" ht="15">
      <c r="G23" s="2" t="s">
        <v>39</v>
      </c>
      <c r="H23" s="3">
        <v>120000</v>
      </c>
    </row>
    <row r="24" spans="7:8" ht="15">
      <c r="G24" s="2" t="s">
        <v>40</v>
      </c>
      <c r="H24" s="3">
        <v>35000</v>
      </c>
    </row>
    <row r="25" spans="7:8" ht="15">
      <c r="G25" s="2" t="s">
        <v>41</v>
      </c>
      <c r="H25" s="3">
        <v>127500</v>
      </c>
    </row>
  </sheetData>
  <sheetProtection/>
  <mergeCells count="1">
    <mergeCell ref="A11:D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2021-11-03T14:40:33Z</dcterms:modified>
  <cp:category/>
  <cp:version/>
  <cp:contentType/>
  <cp:contentStatus/>
</cp:coreProperties>
</file>