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squedas laborales. Insercion " sheetId="1" r:id="rId4"/>
    <sheet state="visible" name="EPT- EPT Te Sumo. Pasantias ren" sheetId="2" r:id="rId5"/>
    <sheet state="visible" name="PIL- PIL Te Sumo " sheetId="3" r:id="rId6"/>
    <sheet state="visible" name="Cursos- Talleres- Charlas " sheetId="4" r:id="rId7"/>
    <sheet state="visible" name="PEI- Emprendedores" sheetId="5" r:id="rId8"/>
    <sheet state="visible" name="Ley Alas" sheetId="6" r:id="rId9"/>
    <sheet state="visible" name="Otros datos" sheetId="7" r:id="rId10"/>
  </sheets>
  <definedNames/>
  <calcPr/>
</workbook>
</file>

<file path=xl/sharedStrings.xml><?xml version="1.0" encoding="utf-8"?>
<sst xmlns="http://schemas.openxmlformats.org/spreadsheetml/2006/main" count="276" uniqueCount="176">
  <si>
    <t>Busquedas Laborales con Inserción Directa 2022</t>
  </si>
  <si>
    <t>Mes del Pedido</t>
  </si>
  <si>
    <t xml:space="preserve">Empleador/a </t>
  </si>
  <si>
    <t xml:space="preserve">Puesto </t>
  </si>
  <si>
    <t xml:space="preserve">Requisitos </t>
  </si>
  <si>
    <t>Vacantes solicitadas (Nº)</t>
  </si>
  <si>
    <t xml:space="preserve">Postulantes enviados </t>
  </si>
  <si>
    <t xml:space="preserve">Seguimiento </t>
  </si>
  <si>
    <t>Operador/a</t>
  </si>
  <si>
    <t xml:space="preserve">Cierre de busqueda </t>
  </si>
  <si>
    <t xml:space="preserve">Enero </t>
  </si>
  <si>
    <t xml:space="preserve">La Florinda </t>
  </si>
  <si>
    <t xml:space="preserve">Mozo / Camarera </t>
  </si>
  <si>
    <t xml:space="preserve">Con Experiencia </t>
  </si>
  <si>
    <t>Ingreso M.S.</t>
  </si>
  <si>
    <t xml:space="preserve">Fabiana </t>
  </si>
  <si>
    <t>Insercion- Cerrada Exitosa</t>
  </si>
  <si>
    <t xml:space="preserve">Ayudante de cocina </t>
  </si>
  <si>
    <t>Ingreso D.G.A</t>
  </si>
  <si>
    <t xml:space="preserve">Bachera </t>
  </si>
  <si>
    <t>Ingreso A.R</t>
  </si>
  <si>
    <t>HBD Construcciones</t>
  </si>
  <si>
    <t>Oficiales de albañil</t>
  </si>
  <si>
    <t>Con Experiencia/ Tarjeta IERIC</t>
  </si>
  <si>
    <t xml:space="preserve">Ingresos efectuados </t>
  </si>
  <si>
    <t xml:space="preserve">Ayudante de albañil </t>
  </si>
  <si>
    <t xml:space="preserve">Con experiencia </t>
  </si>
  <si>
    <t xml:space="preserve">Quimica JP </t>
  </si>
  <si>
    <t xml:space="preserve">Operario de produccion </t>
  </si>
  <si>
    <t xml:space="preserve">Con exp. Sec Completo. Movilidad </t>
  </si>
  <si>
    <t xml:space="preserve">Ingreso: G.E, A. M, C. L </t>
  </si>
  <si>
    <t xml:space="preserve">Falta cubrir una vacante </t>
  </si>
  <si>
    <t xml:space="preserve">Pardini Graciela </t>
  </si>
  <si>
    <t>Empleada domestica</t>
  </si>
  <si>
    <t xml:space="preserve">Con experi. </t>
  </si>
  <si>
    <t xml:space="preserve">Cubrio con amiga de la familia </t>
  </si>
  <si>
    <t xml:space="preserve">Cubrio con conocida </t>
  </si>
  <si>
    <t xml:space="preserve">Panaderia La Porta </t>
  </si>
  <si>
    <t xml:space="preserve">Ayudante de panaderia </t>
  </si>
  <si>
    <t xml:space="preserve">Con Experiencia. Masculino hata 55 años </t>
  </si>
  <si>
    <t xml:space="preserve">Estan a prueba dos derivados </t>
  </si>
  <si>
    <t>Seguimos en busqueda</t>
  </si>
  <si>
    <t xml:space="preserve">Agrale </t>
  </si>
  <si>
    <t xml:space="preserve">Operario de linea de montaje </t>
  </si>
  <si>
    <t>Ingreso: G.N</t>
  </si>
  <si>
    <t xml:space="preserve">Siguen a prueba </t>
  </si>
  <si>
    <t xml:space="preserve">Carniceria Don Cetteo (Ezequiel Babore) </t>
  </si>
  <si>
    <t xml:space="preserve">Carnicero </t>
  </si>
  <si>
    <t xml:space="preserve">En proceso de busqueda </t>
  </si>
  <si>
    <t xml:space="preserve">Parque Logistico Mercedes (PLM) </t>
  </si>
  <si>
    <t xml:space="preserve">Administrativo para deposito fiscal </t>
  </si>
  <si>
    <t>Con Experiencia. Lic Comercio Interna</t>
  </si>
  <si>
    <t>Cubrieron con una pasante. R .B</t>
  </si>
  <si>
    <t xml:space="preserve">Insercion- Cerrada Exitos </t>
  </si>
  <si>
    <t xml:space="preserve">Pronto Pago (Massi Rodrigo) </t>
  </si>
  <si>
    <t>Cajera</t>
  </si>
  <si>
    <t>Con exp. Sec Completo.</t>
  </si>
  <si>
    <t>Ingreso Y.A</t>
  </si>
  <si>
    <t xml:space="preserve">En proceso </t>
  </si>
  <si>
    <t xml:space="preserve">Atencion al publico </t>
  </si>
  <si>
    <t xml:space="preserve">Con Exp. Sec Completo. </t>
  </si>
  <si>
    <t xml:space="preserve">Estudio Juridico Simon Bruschi </t>
  </si>
  <si>
    <t xml:space="preserve">Administrativo juridico </t>
  </si>
  <si>
    <t xml:space="preserve">Con experiencia. En curso de carrera </t>
  </si>
  <si>
    <t>En proceso de seleccion</t>
  </si>
  <si>
    <t xml:space="preserve">En Proceso </t>
  </si>
  <si>
    <t xml:space="preserve">All Pork </t>
  </si>
  <si>
    <t>Chofer de camion</t>
  </si>
  <si>
    <t xml:space="preserve">Con carnet profesional </t>
  </si>
  <si>
    <t xml:space="preserve">En proceso de seleccion </t>
  </si>
  <si>
    <t xml:space="preserve">Merplac </t>
  </si>
  <si>
    <t xml:space="preserve">Chofer de camion. Carga peligrosas </t>
  </si>
  <si>
    <t xml:space="preserve">Con carnet profesional. Viaje larga distancia </t>
  </si>
  <si>
    <t xml:space="preserve">Municipalidad- Potenciar- Juventud- </t>
  </si>
  <si>
    <t xml:space="preserve">Capacitador- Mecanica de motos </t>
  </si>
  <si>
    <t xml:space="preserve">Que sepa enseñar </t>
  </si>
  <si>
    <t>Ingreso: B.F</t>
  </si>
  <si>
    <t xml:space="preserve">Insercion- Cerrada </t>
  </si>
  <si>
    <t xml:space="preserve">Febrero </t>
  </si>
  <si>
    <t xml:space="preserve">Limpieza- Fabrica </t>
  </si>
  <si>
    <t xml:space="preserve">Con movilidad. Con exp </t>
  </si>
  <si>
    <t>Ingreso: B.C</t>
  </si>
  <si>
    <t>Carniceria Don Cetteo (Ezequiel Babore)</t>
  </si>
  <si>
    <t xml:space="preserve">Administrativo </t>
  </si>
  <si>
    <t>Con Exp. Preferencia estudiantes de administra</t>
  </si>
  <si>
    <t xml:space="preserve">Ipnext </t>
  </si>
  <si>
    <t xml:space="preserve">Call Center </t>
  </si>
  <si>
    <t xml:space="preserve">Yabur Antonio </t>
  </si>
  <si>
    <t xml:space="preserve">Matrimonio para caseros </t>
  </si>
  <si>
    <t>Con experiencia. Prefente jubilados</t>
  </si>
  <si>
    <t xml:space="preserve">Stany Teresa </t>
  </si>
  <si>
    <t>Ingreso: C.I.M</t>
  </si>
  <si>
    <t>Panaderia La Porta</t>
  </si>
  <si>
    <t xml:space="preserve">Ayudante de cuadra </t>
  </si>
  <si>
    <t>Parque Logistico Mercedes</t>
  </si>
  <si>
    <t xml:space="preserve">Mecanico para vehiculos pesados </t>
  </si>
  <si>
    <t>Con experiencia. Con carnet</t>
  </si>
  <si>
    <t>Anderege Ignacio</t>
  </si>
  <si>
    <t xml:space="preserve">Peon de campo eventual </t>
  </si>
  <si>
    <t xml:space="preserve">No especifico </t>
  </si>
  <si>
    <t>Rapet (Planta recicladora)</t>
  </si>
  <si>
    <t xml:space="preserve">Operarios de produccion </t>
  </si>
  <si>
    <t>Con experiencia. Con movilidad. Sec Comp</t>
  </si>
  <si>
    <t xml:space="preserve">Marzo </t>
  </si>
  <si>
    <t>Entrenamientos para el Trabajo- Practicas profesionalizantes rentadas 2022</t>
  </si>
  <si>
    <t>Mes de pedido</t>
  </si>
  <si>
    <t xml:space="preserve">Programa </t>
  </si>
  <si>
    <t xml:space="preserve">Puesto / actividad </t>
  </si>
  <si>
    <t xml:space="preserve">Cantidad solicitada </t>
  </si>
  <si>
    <t>Duracion de la practica (meses)</t>
  </si>
  <si>
    <t xml:space="preserve">Presentacion de documentacion </t>
  </si>
  <si>
    <t xml:space="preserve">Ayuda economica </t>
  </si>
  <si>
    <t xml:space="preserve">Total Recibido </t>
  </si>
  <si>
    <t>EPT 686</t>
  </si>
  <si>
    <t xml:space="preserve">Minimercado La Hora (Solivella Agustin) </t>
  </si>
  <si>
    <t>Cajero/a</t>
  </si>
  <si>
    <t>PMO, Seguro contra accidentes</t>
  </si>
  <si>
    <t xml:space="preserve">Griselda </t>
  </si>
  <si>
    <t xml:space="preserve">Cooperativa de la Estacion Alma Mercedina </t>
  </si>
  <si>
    <t xml:space="preserve">Ay de operario de produ alimenticia </t>
  </si>
  <si>
    <t xml:space="preserve">Forrajeria Bachicha (Panessi Fernando) </t>
  </si>
  <si>
    <t xml:space="preserve">EPT Te Sumo </t>
  </si>
  <si>
    <t xml:space="preserve">Punto de Encuentro P5 </t>
  </si>
  <si>
    <t xml:space="preserve">Operario para deposito </t>
  </si>
  <si>
    <t xml:space="preserve">PMO, Seguro contra accidentes </t>
  </si>
  <si>
    <t xml:space="preserve">Programa de Insercion Laboral (PIL) </t>
  </si>
  <si>
    <t xml:space="preserve">Mes solicitado </t>
  </si>
  <si>
    <t>Cantidad de vacantes</t>
  </si>
  <si>
    <t xml:space="preserve">Puesto/ tarea/ actividad </t>
  </si>
  <si>
    <t xml:space="preserve">Tipo de contrato </t>
  </si>
  <si>
    <t xml:space="preserve">Beneficio del Ministerio (meses) </t>
  </si>
  <si>
    <t xml:space="preserve">Beneficio del Ministerio (liquidacion) </t>
  </si>
  <si>
    <t xml:space="preserve">ANR </t>
  </si>
  <si>
    <t xml:space="preserve">Reduccion aportes patronales </t>
  </si>
  <si>
    <t xml:space="preserve">Total recibido Contratacion directa </t>
  </si>
  <si>
    <t xml:space="preserve">Total recibido. ANR </t>
  </si>
  <si>
    <t xml:space="preserve">PIL Te Sumo </t>
  </si>
  <si>
    <t xml:space="preserve">Administrativa </t>
  </si>
  <si>
    <t xml:space="preserve">Jornada Parcial </t>
  </si>
  <si>
    <t>95 %</t>
  </si>
  <si>
    <t xml:space="preserve">Iglesias Martini </t>
  </si>
  <si>
    <t xml:space="preserve">Jornada completa </t>
  </si>
  <si>
    <t>Marzo</t>
  </si>
  <si>
    <t>Cursos- Talleres- Charlas 2022</t>
  </si>
  <si>
    <t xml:space="preserve">Mes </t>
  </si>
  <si>
    <t xml:space="preserve">Prestacion (curso- taller- charla) </t>
  </si>
  <si>
    <t>MTEySSN /OE</t>
  </si>
  <si>
    <t xml:space="preserve">Monto a liquidar </t>
  </si>
  <si>
    <t xml:space="preserve">Cantidad de participantes </t>
  </si>
  <si>
    <t xml:space="preserve">Monto total liquidado </t>
  </si>
  <si>
    <t xml:space="preserve">Observaciones </t>
  </si>
  <si>
    <t>-</t>
  </si>
  <si>
    <t xml:space="preserve">Manipulacion de alimentos </t>
  </si>
  <si>
    <t xml:space="preserve">OE- CEA </t>
  </si>
  <si>
    <t xml:space="preserve">Apoyo a la Busqueda de Empleo (ABE) </t>
  </si>
  <si>
    <t>Promover (MTEySSN)</t>
  </si>
  <si>
    <t xml:space="preserve">Promover. Programa Coordinado con Direccion de Discapacidad </t>
  </si>
  <si>
    <t xml:space="preserve">Programa de Empleo Independiente (PEI) / Emprendedores/as </t>
  </si>
  <si>
    <t xml:space="preserve">Consultas (Telefono, mail, personal) </t>
  </si>
  <si>
    <t xml:space="preserve">Rubros consultados </t>
  </si>
  <si>
    <t xml:space="preserve">Estado de tramite </t>
  </si>
  <si>
    <t>Ayuda economica</t>
  </si>
  <si>
    <t xml:space="preserve">Obervacion </t>
  </si>
  <si>
    <t xml:space="preserve">en proceso </t>
  </si>
  <si>
    <t xml:space="preserve">No se presentaron proyecto porque estaban de vacaciones en la Gecal </t>
  </si>
  <si>
    <t>Ley Alas- Eximisión de los Ingresos Brutos  2022</t>
  </si>
  <si>
    <t xml:space="preserve">Cantidad de tramites solicitada (alta- renovacion- baja) </t>
  </si>
  <si>
    <t xml:space="preserve">Obervaciones </t>
  </si>
  <si>
    <t xml:space="preserve">en la cantidad se computan altas, renovaciones y bajas </t>
  </si>
  <si>
    <t xml:space="preserve">Otros datos: </t>
  </si>
  <si>
    <t xml:space="preserve">Programa Jovenes con Mas y Mejor Trabajo </t>
  </si>
  <si>
    <t xml:space="preserve">Ingresos de datos a plataforma </t>
  </si>
  <si>
    <t xml:space="preserve">Consultas recibidas por telefono (celulares/ fijos) </t>
  </si>
  <si>
    <t xml:space="preserve">Consultas recibidad por mails (oe y Empleomercedes) </t>
  </si>
  <si>
    <t xml:space="preserve">Cantidad de personas que concurrieron a la oficina </t>
  </si>
  <si>
    <t xml:space="preserve">Otros datos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</si>
</sst>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0"/>
    <numFmt numFmtId="165" formatCode="&quot;$&quot;#,##0.00"/>
    <numFmt numFmtId="166" formatCode="&quot;$&quot;#,##0"/>
  </numFmts>
  <fonts count="4">
    <font>
      <sz val="10.0"/>
      <color rgb="FF000000"/>
      <name val="Arial"/>
    </font>
    <font>
      <sz val="18.0"/>
      <color theme="1"/>
      <name val="Arial"/>
    </font>
    <font/>
    <font>
      <color theme="1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4A86E8"/>
        <bgColor rgb="FF4A86E8"/>
      </patternFill>
    </fill>
    <fill>
      <patternFill patternType="solid">
        <fgColor rgb="FF3C78D8"/>
        <bgColor rgb="FF3C78D8"/>
      </patternFill>
    </fill>
    <fill>
      <patternFill patternType="solid">
        <fgColor rgb="FFF6B26B"/>
        <bgColor rgb="FFF6B26B"/>
      </patternFill>
    </fill>
    <fill>
      <patternFill patternType="solid">
        <fgColor rgb="FFFF0000"/>
        <bgColor rgb="FFFF0000"/>
      </patternFill>
    </fill>
    <fill>
      <patternFill patternType="solid">
        <fgColor rgb="FFFF00FF"/>
        <bgColor rgb="FFFF00FF"/>
      </patternFill>
    </fill>
    <fill>
      <patternFill patternType="solid">
        <fgColor rgb="FFCCCCCC"/>
        <bgColor rgb="FFCCCCCC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readingOrder="0"/>
    </xf>
    <xf borderId="5" fillId="0" fontId="3" numFmtId="0" xfId="0" applyAlignment="1" applyBorder="1" applyFont="1">
      <alignment readingOrder="0" vertical="center"/>
    </xf>
    <xf borderId="5" fillId="0" fontId="3" numFmtId="0" xfId="0" applyAlignment="1" applyBorder="1" applyFont="1">
      <alignment readingOrder="0"/>
    </xf>
    <xf borderId="4" fillId="0" fontId="3" numFmtId="0" xfId="0" applyAlignment="1" applyBorder="1" applyFont="1">
      <alignment readingOrder="0"/>
    </xf>
    <xf borderId="4" fillId="0" fontId="3" numFmtId="0" xfId="0" applyBorder="1" applyFont="1"/>
    <xf borderId="5" fillId="0" fontId="3" numFmtId="0" xfId="0" applyAlignment="1" applyBorder="1" applyFont="1">
      <alignment readingOrder="0" shrinkToFit="0" wrapText="0"/>
    </xf>
    <xf borderId="6" fillId="0" fontId="2" numFmtId="0" xfId="0" applyBorder="1" applyFont="1"/>
    <xf borderId="7" fillId="0" fontId="2" numFmtId="0" xfId="0" applyBorder="1" applyFont="1"/>
    <xf borderId="5" fillId="0" fontId="3" numFmtId="0" xfId="0" applyAlignment="1" applyBorder="1" applyFont="1">
      <alignment readingOrder="0" shrinkToFit="0" wrapText="1"/>
    </xf>
    <xf borderId="1" fillId="3" fontId="1" numFmtId="0" xfId="0" applyAlignment="1" applyBorder="1" applyFill="1" applyFont="1">
      <alignment horizontal="center" readingOrder="0"/>
    </xf>
    <xf borderId="4" fillId="3" fontId="3" numFmtId="0" xfId="0" applyBorder="1" applyFont="1"/>
    <xf borderId="4" fillId="3" fontId="3" numFmtId="0" xfId="0" applyAlignment="1" applyBorder="1" applyFont="1">
      <alignment horizontal="center" readingOrder="0"/>
    </xf>
    <xf borderId="4" fillId="0" fontId="3" numFmtId="164" xfId="0" applyAlignment="1" applyBorder="1" applyFont="1" applyNumberFormat="1">
      <alignment readingOrder="0"/>
    </xf>
    <xf borderId="4" fillId="0" fontId="3" numFmtId="165" xfId="0" applyAlignment="1" applyBorder="1" applyFont="1" applyNumberFormat="1">
      <alignment readingOrder="0"/>
    </xf>
    <xf borderId="4" fillId="0" fontId="3" numFmtId="164" xfId="0" applyBorder="1" applyFont="1" applyNumberFormat="1"/>
    <xf borderId="1" fillId="4" fontId="3" numFmtId="0" xfId="0" applyAlignment="1" applyBorder="1" applyFill="1" applyFont="1">
      <alignment horizontal="center" readingOrder="0"/>
    </xf>
    <xf borderId="4" fillId="4" fontId="3" numFmtId="0" xfId="0" applyAlignment="1" applyBorder="1" applyFont="1">
      <alignment horizontal="center" readingOrder="0"/>
    </xf>
    <xf borderId="4" fillId="5" fontId="3" numFmtId="0" xfId="0" applyAlignment="1" applyBorder="1" applyFill="1" applyFont="1">
      <alignment readingOrder="0"/>
    </xf>
    <xf borderId="4" fillId="5" fontId="3" numFmtId="0" xfId="0" applyAlignment="1" applyBorder="1" applyFont="1">
      <alignment horizontal="center" readingOrder="0"/>
    </xf>
    <xf borderId="4" fillId="0" fontId="3" numFmtId="3" xfId="0" applyAlignment="1" applyBorder="1" applyFont="1" applyNumberFormat="1">
      <alignment horizontal="center" readingOrder="0"/>
    </xf>
    <xf borderId="4" fillId="0" fontId="3" numFmtId="164" xfId="0" applyAlignment="1" applyBorder="1" applyFont="1" applyNumberFormat="1">
      <alignment horizontal="center" readingOrder="0"/>
    </xf>
    <xf borderId="4" fillId="0" fontId="3" numFmtId="164" xfId="0" applyAlignment="1" applyBorder="1" applyFont="1" applyNumberFormat="1">
      <alignment horizontal="center"/>
    </xf>
    <xf borderId="4" fillId="0" fontId="3" numFmtId="0" xfId="0" applyAlignment="1" applyBorder="1" applyFont="1">
      <alignment horizontal="center"/>
    </xf>
    <xf borderId="1" fillId="6" fontId="3" numFmtId="0" xfId="0" applyAlignment="1" applyBorder="1" applyFill="1" applyFont="1">
      <alignment horizontal="center" readingOrder="0"/>
    </xf>
    <xf borderId="4" fillId="6" fontId="3" numFmtId="0" xfId="0" applyAlignment="1" applyBorder="1" applyFont="1">
      <alignment horizontal="center" readingOrder="0"/>
    </xf>
    <xf borderId="4" fillId="6" fontId="3" numFmtId="0" xfId="0" applyAlignment="1" applyBorder="1" applyFont="1">
      <alignment readingOrder="0"/>
    </xf>
    <xf borderId="4" fillId="0" fontId="3" numFmtId="166" xfId="0" applyAlignment="1" applyBorder="1" applyFont="1" applyNumberFormat="1">
      <alignment readingOrder="0"/>
    </xf>
    <xf borderId="4" fillId="0" fontId="3" numFmtId="166" xfId="0" applyAlignment="1" applyBorder="1" applyFont="1" applyNumberFormat="1">
      <alignment horizontal="center"/>
    </xf>
    <xf borderId="1" fillId="7" fontId="3" numFmtId="0" xfId="0" applyAlignment="1" applyBorder="1" applyFill="1" applyFont="1">
      <alignment horizontal="center" readingOrder="0"/>
    </xf>
    <xf borderId="4" fillId="7" fontId="3" numFmtId="0" xfId="0" applyAlignment="1" applyBorder="1" applyFont="1">
      <alignment horizontal="center" readingOrder="0"/>
    </xf>
    <xf borderId="1" fillId="8" fontId="1" numFmtId="0" xfId="0" applyAlignment="1" applyBorder="1" applyFill="1" applyFont="1">
      <alignment horizontal="center" readingOrder="0"/>
    </xf>
    <xf borderId="4" fillId="8" fontId="3" numFmtId="0" xfId="0" applyAlignment="1" applyBorder="1" applyFont="1">
      <alignment horizontal="center" readingOrder="0"/>
    </xf>
    <xf borderId="1" fillId="9" fontId="1" numFmtId="0" xfId="0" applyAlignment="1" applyBorder="1" applyFill="1" applyFont="1">
      <alignment horizontal="center" readingOrder="0"/>
    </xf>
    <xf borderId="4" fillId="9" fontId="3" numFmtId="0" xfId="0" applyAlignment="1" applyBorder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36.14"/>
    <col customWidth="1" min="3" max="3" width="31.57"/>
    <col customWidth="1" min="4" max="4" width="39.43"/>
    <col customWidth="1" min="5" max="5" width="22.43"/>
    <col customWidth="1" min="6" max="6" width="19.43"/>
    <col customWidth="1" min="7" max="7" width="50.86"/>
    <col customWidth="1" min="8" max="8" width="28.86"/>
    <col customWidth="1" min="9" max="9" width="22.29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>
      <c r="A3" s="5" t="s">
        <v>10</v>
      </c>
      <c r="B3" s="6" t="s">
        <v>11</v>
      </c>
      <c r="C3" s="7" t="s">
        <v>12</v>
      </c>
      <c r="D3" s="6" t="s">
        <v>13</v>
      </c>
      <c r="E3" s="7">
        <v>1.0</v>
      </c>
      <c r="F3" s="8"/>
      <c r="G3" s="7" t="s">
        <v>14</v>
      </c>
      <c r="H3" s="6" t="s">
        <v>15</v>
      </c>
      <c r="I3" s="9" t="s">
        <v>16</v>
      </c>
    </row>
    <row r="4">
      <c r="A4" s="10"/>
      <c r="B4" s="10"/>
      <c r="C4" s="7" t="s">
        <v>17</v>
      </c>
      <c r="D4" s="10"/>
      <c r="E4" s="7">
        <v>1.0</v>
      </c>
      <c r="F4" s="8"/>
      <c r="G4" s="7" t="s">
        <v>18</v>
      </c>
      <c r="H4" s="10"/>
      <c r="I4" s="10"/>
    </row>
    <row r="5">
      <c r="A5" s="10"/>
      <c r="B5" s="11"/>
      <c r="C5" s="7" t="s">
        <v>19</v>
      </c>
      <c r="D5" s="11"/>
      <c r="E5" s="7">
        <v>1.0</v>
      </c>
      <c r="F5" s="8"/>
      <c r="G5" s="7" t="s">
        <v>20</v>
      </c>
      <c r="H5" s="11"/>
      <c r="I5" s="11"/>
    </row>
    <row r="6">
      <c r="A6" s="10"/>
      <c r="B6" s="6" t="s">
        <v>21</v>
      </c>
      <c r="C6" s="7" t="s">
        <v>22</v>
      </c>
      <c r="D6" s="7" t="s">
        <v>23</v>
      </c>
      <c r="E6" s="7">
        <v>20.0</v>
      </c>
      <c r="F6" s="8"/>
      <c r="G6" s="7" t="s">
        <v>24</v>
      </c>
      <c r="H6" s="7" t="s">
        <v>15</v>
      </c>
      <c r="I6" s="8"/>
    </row>
    <row r="7">
      <c r="A7" s="10"/>
      <c r="B7" s="11"/>
      <c r="C7" s="7" t="s">
        <v>25</v>
      </c>
      <c r="D7" s="7" t="s">
        <v>26</v>
      </c>
      <c r="E7" s="7">
        <v>35.0</v>
      </c>
      <c r="F7" s="8"/>
      <c r="G7" s="7" t="s">
        <v>24</v>
      </c>
      <c r="H7" s="7" t="s">
        <v>15</v>
      </c>
      <c r="I7" s="8"/>
    </row>
    <row r="8">
      <c r="A8" s="10"/>
      <c r="B8" s="7" t="s">
        <v>27</v>
      </c>
      <c r="C8" s="7" t="s">
        <v>28</v>
      </c>
      <c r="D8" s="7" t="s">
        <v>29</v>
      </c>
      <c r="E8" s="7">
        <v>4.0</v>
      </c>
      <c r="F8" s="8"/>
      <c r="G8" s="7" t="s">
        <v>30</v>
      </c>
      <c r="H8" s="7" t="s">
        <v>15</v>
      </c>
      <c r="I8" s="7" t="s">
        <v>31</v>
      </c>
    </row>
    <row r="9">
      <c r="A9" s="10"/>
      <c r="B9" s="7" t="s">
        <v>32</v>
      </c>
      <c r="C9" s="7" t="s">
        <v>33</v>
      </c>
      <c r="D9" s="7" t="s">
        <v>34</v>
      </c>
      <c r="E9" s="7">
        <v>1.0</v>
      </c>
      <c r="F9" s="8"/>
      <c r="G9" s="7" t="s">
        <v>35</v>
      </c>
      <c r="H9" s="7" t="s">
        <v>15</v>
      </c>
      <c r="I9" s="7" t="s">
        <v>36</v>
      </c>
    </row>
    <row r="10">
      <c r="A10" s="10"/>
      <c r="B10" s="7" t="s">
        <v>37</v>
      </c>
      <c r="C10" s="7" t="s">
        <v>38</v>
      </c>
      <c r="D10" s="7" t="s">
        <v>39</v>
      </c>
      <c r="E10" s="7">
        <v>1.0</v>
      </c>
      <c r="F10" s="8"/>
      <c r="G10" s="7" t="s">
        <v>40</v>
      </c>
      <c r="H10" s="7" t="s">
        <v>15</v>
      </c>
      <c r="I10" s="7" t="s">
        <v>41</v>
      </c>
    </row>
    <row r="11">
      <c r="A11" s="10"/>
      <c r="B11" s="7" t="s">
        <v>42</v>
      </c>
      <c r="C11" s="7" t="s">
        <v>43</v>
      </c>
      <c r="D11" s="7" t="s">
        <v>13</v>
      </c>
      <c r="E11" s="7">
        <v>2.0</v>
      </c>
      <c r="F11" s="8"/>
      <c r="G11" s="7" t="s">
        <v>44</v>
      </c>
      <c r="H11" s="7" t="s">
        <v>15</v>
      </c>
      <c r="I11" s="7" t="s">
        <v>45</v>
      </c>
    </row>
    <row r="12">
      <c r="A12" s="10"/>
      <c r="B12" s="7" t="s">
        <v>46</v>
      </c>
      <c r="C12" s="7" t="s">
        <v>47</v>
      </c>
      <c r="D12" s="7" t="s">
        <v>26</v>
      </c>
      <c r="E12" s="7">
        <v>1.0</v>
      </c>
      <c r="F12" s="8"/>
      <c r="G12" s="7" t="s">
        <v>48</v>
      </c>
      <c r="H12" s="7" t="s">
        <v>15</v>
      </c>
      <c r="I12" s="7" t="s">
        <v>41</v>
      </c>
    </row>
    <row r="13">
      <c r="A13" s="10"/>
      <c r="B13" s="7" t="s">
        <v>49</v>
      </c>
      <c r="C13" s="7" t="s">
        <v>50</v>
      </c>
      <c r="D13" s="7" t="s">
        <v>51</v>
      </c>
      <c r="E13" s="7">
        <v>1.0</v>
      </c>
      <c r="F13" s="8"/>
      <c r="G13" s="7" t="s">
        <v>52</v>
      </c>
      <c r="H13" s="7" t="s">
        <v>15</v>
      </c>
      <c r="I13" s="7" t="s">
        <v>53</v>
      </c>
    </row>
    <row r="14">
      <c r="A14" s="10"/>
      <c r="B14" s="6" t="s">
        <v>54</v>
      </c>
      <c r="C14" s="7" t="s">
        <v>55</v>
      </c>
      <c r="D14" s="7" t="s">
        <v>56</v>
      </c>
      <c r="E14" s="7">
        <v>1.0</v>
      </c>
      <c r="F14" s="8"/>
      <c r="G14" s="6" t="s">
        <v>57</v>
      </c>
      <c r="H14" s="6" t="s">
        <v>15</v>
      </c>
      <c r="I14" s="6" t="s">
        <v>58</v>
      </c>
    </row>
    <row r="15">
      <c r="A15" s="10"/>
      <c r="B15" s="11"/>
      <c r="C15" s="7" t="s">
        <v>59</v>
      </c>
      <c r="D15" s="7" t="s">
        <v>60</v>
      </c>
      <c r="E15" s="7">
        <v>1.0</v>
      </c>
      <c r="F15" s="8"/>
      <c r="G15" s="11"/>
      <c r="H15" s="11"/>
      <c r="I15" s="11"/>
    </row>
    <row r="16">
      <c r="A16" s="10"/>
      <c r="B16" s="7" t="s">
        <v>61</v>
      </c>
      <c r="C16" s="7" t="s">
        <v>62</v>
      </c>
      <c r="D16" s="7" t="s">
        <v>63</v>
      </c>
      <c r="E16" s="7">
        <v>1.0</v>
      </c>
      <c r="F16" s="8"/>
      <c r="G16" s="7" t="s">
        <v>64</v>
      </c>
      <c r="H16" s="7" t="s">
        <v>15</v>
      </c>
      <c r="I16" s="7" t="s">
        <v>65</v>
      </c>
    </row>
    <row r="17">
      <c r="A17" s="10"/>
      <c r="B17" s="7" t="s">
        <v>66</v>
      </c>
      <c r="C17" s="7" t="s">
        <v>67</v>
      </c>
      <c r="D17" s="7" t="s">
        <v>68</v>
      </c>
      <c r="E17" s="7">
        <v>1.0</v>
      </c>
      <c r="F17" s="8"/>
      <c r="G17" s="7" t="s">
        <v>69</v>
      </c>
      <c r="H17" s="7" t="s">
        <v>15</v>
      </c>
      <c r="I17" s="7" t="s">
        <v>65</v>
      </c>
    </row>
    <row r="18">
      <c r="A18" s="10"/>
      <c r="B18" s="7" t="s">
        <v>70</v>
      </c>
      <c r="C18" s="7" t="s">
        <v>71</v>
      </c>
      <c r="D18" s="7" t="s">
        <v>72</v>
      </c>
      <c r="E18" s="7">
        <v>1.0</v>
      </c>
      <c r="F18" s="8"/>
      <c r="G18" s="7" t="s">
        <v>64</v>
      </c>
      <c r="H18" s="7" t="s">
        <v>15</v>
      </c>
      <c r="I18" s="7" t="s">
        <v>65</v>
      </c>
    </row>
    <row r="19">
      <c r="A19" s="11"/>
      <c r="B19" s="7" t="s">
        <v>73</v>
      </c>
      <c r="C19" s="7" t="s">
        <v>74</v>
      </c>
      <c r="D19" s="7" t="s">
        <v>75</v>
      </c>
      <c r="E19" s="7">
        <v>1.0</v>
      </c>
      <c r="F19" s="8"/>
      <c r="G19" s="7" t="s">
        <v>76</v>
      </c>
      <c r="H19" s="7" t="s">
        <v>15</v>
      </c>
      <c r="I19" s="7" t="s">
        <v>77</v>
      </c>
    </row>
    <row r="20">
      <c r="A20" s="12" t="s">
        <v>78</v>
      </c>
      <c r="B20" s="7" t="s">
        <v>70</v>
      </c>
      <c r="C20" s="7" t="s">
        <v>79</v>
      </c>
      <c r="D20" s="7" t="s">
        <v>80</v>
      </c>
      <c r="E20" s="7">
        <v>1.0</v>
      </c>
      <c r="F20" s="8"/>
      <c r="G20" s="7" t="s">
        <v>81</v>
      </c>
      <c r="H20" s="7" t="s">
        <v>15</v>
      </c>
      <c r="I20" s="7" t="s">
        <v>77</v>
      </c>
    </row>
    <row r="21">
      <c r="A21" s="10"/>
      <c r="B21" s="7" t="s">
        <v>82</v>
      </c>
      <c r="C21" s="7" t="s">
        <v>83</v>
      </c>
      <c r="D21" s="7" t="s">
        <v>84</v>
      </c>
      <c r="E21" s="7">
        <v>1.0</v>
      </c>
      <c r="F21" s="8"/>
      <c r="G21" s="7" t="s">
        <v>69</v>
      </c>
      <c r="H21" s="7" t="s">
        <v>15</v>
      </c>
      <c r="I21" s="7" t="s">
        <v>58</v>
      </c>
    </row>
    <row r="22">
      <c r="A22" s="10"/>
      <c r="B22" s="7" t="s">
        <v>85</v>
      </c>
      <c r="C22" s="7" t="s">
        <v>86</v>
      </c>
      <c r="D22" s="7" t="s">
        <v>26</v>
      </c>
      <c r="E22" s="7">
        <v>1.0</v>
      </c>
      <c r="F22" s="8"/>
      <c r="G22" s="7" t="s">
        <v>64</v>
      </c>
      <c r="H22" s="7" t="s">
        <v>15</v>
      </c>
      <c r="I22" s="7" t="s">
        <v>64</v>
      </c>
    </row>
    <row r="23">
      <c r="A23" s="10"/>
      <c r="B23" s="7" t="s">
        <v>87</v>
      </c>
      <c r="C23" s="7" t="s">
        <v>88</v>
      </c>
      <c r="D23" s="7" t="s">
        <v>89</v>
      </c>
      <c r="E23" s="7">
        <v>1.0</v>
      </c>
      <c r="F23" s="8"/>
      <c r="G23" s="7" t="s">
        <v>69</v>
      </c>
      <c r="H23" s="7" t="s">
        <v>15</v>
      </c>
      <c r="I23" s="7" t="s">
        <v>64</v>
      </c>
    </row>
    <row r="24">
      <c r="A24" s="10"/>
      <c r="B24" s="7" t="s">
        <v>90</v>
      </c>
      <c r="C24" s="7" t="s">
        <v>33</v>
      </c>
      <c r="D24" s="7" t="s">
        <v>26</v>
      </c>
      <c r="E24" s="7">
        <v>1.0</v>
      </c>
      <c r="F24" s="8"/>
      <c r="G24" s="7" t="s">
        <v>91</v>
      </c>
      <c r="H24" s="7" t="s">
        <v>15</v>
      </c>
      <c r="I24" s="7" t="s">
        <v>77</v>
      </c>
    </row>
    <row r="25">
      <c r="A25" s="10"/>
      <c r="B25" s="7" t="s">
        <v>92</v>
      </c>
      <c r="C25" s="7" t="s">
        <v>93</v>
      </c>
      <c r="D25" s="7" t="s">
        <v>26</v>
      </c>
      <c r="E25" s="7">
        <v>1.0</v>
      </c>
      <c r="F25" s="8"/>
      <c r="G25" s="7" t="s">
        <v>64</v>
      </c>
      <c r="H25" s="7" t="s">
        <v>15</v>
      </c>
      <c r="I25" s="7" t="s">
        <v>64</v>
      </c>
    </row>
    <row r="26">
      <c r="A26" s="10"/>
      <c r="B26" s="7" t="s">
        <v>94</v>
      </c>
      <c r="C26" s="7" t="s">
        <v>95</v>
      </c>
      <c r="D26" s="7" t="s">
        <v>96</v>
      </c>
      <c r="E26" s="7">
        <v>1.0</v>
      </c>
      <c r="F26" s="8"/>
      <c r="G26" s="7" t="s">
        <v>58</v>
      </c>
      <c r="H26" s="7" t="s">
        <v>15</v>
      </c>
      <c r="I26" s="7" t="s">
        <v>58</v>
      </c>
    </row>
    <row r="27">
      <c r="A27" s="10"/>
      <c r="B27" s="7" t="s">
        <v>97</v>
      </c>
      <c r="C27" s="7" t="s">
        <v>98</v>
      </c>
      <c r="D27" s="7" t="s">
        <v>99</v>
      </c>
      <c r="E27" s="7">
        <v>1.0</v>
      </c>
      <c r="F27" s="8"/>
      <c r="G27" s="7" t="s">
        <v>48</v>
      </c>
      <c r="H27" s="7" t="s">
        <v>15</v>
      </c>
      <c r="I27" s="7" t="s">
        <v>58</v>
      </c>
    </row>
    <row r="28">
      <c r="A28" s="11"/>
      <c r="B28" s="7" t="s">
        <v>100</v>
      </c>
      <c r="C28" s="7" t="s">
        <v>101</v>
      </c>
      <c r="D28" s="7" t="s">
        <v>102</v>
      </c>
      <c r="E28" s="7">
        <v>1.0</v>
      </c>
      <c r="F28" s="8"/>
      <c r="G28" s="7" t="s">
        <v>48</v>
      </c>
      <c r="H28" s="7" t="s">
        <v>15</v>
      </c>
      <c r="I28" s="7" t="s">
        <v>58</v>
      </c>
    </row>
    <row r="29">
      <c r="A29" s="7" t="s">
        <v>103</v>
      </c>
      <c r="B29" s="8"/>
      <c r="C29" s="8"/>
      <c r="D29" s="8"/>
      <c r="E29" s="8"/>
      <c r="F29" s="8"/>
      <c r="G29" s="8"/>
      <c r="H29" s="8"/>
      <c r="I29" s="8"/>
    </row>
    <row r="30">
      <c r="A30" s="8"/>
      <c r="B30" s="8"/>
      <c r="C30" s="8"/>
      <c r="D30" s="8"/>
      <c r="E30" s="8"/>
      <c r="F30" s="8"/>
      <c r="G30" s="8"/>
      <c r="H30" s="8"/>
      <c r="I30" s="8"/>
    </row>
    <row r="31">
      <c r="A31" s="8"/>
      <c r="B31" s="8"/>
      <c r="C31" s="8"/>
      <c r="D31" s="8"/>
      <c r="E31" s="8"/>
      <c r="F31" s="8"/>
      <c r="G31" s="8"/>
      <c r="H31" s="8"/>
      <c r="I31" s="8"/>
    </row>
    <row r="32">
      <c r="A32" s="8"/>
      <c r="B32" s="8"/>
      <c r="C32" s="8"/>
      <c r="D32" s="8"/>
      <c r="E32" s="8"/>
      <c r="F32" s="8"/>
      <c r="G32" s="8"/>
      <c r="H32" s="8"/>
      <c r="I32" s="8"/>
    </row>
    <row r="33">
      <c r="A33" s="8"/>
      <c r="B33" s="8"/>
      <c r="C33" s="8"/>
      <c r="D33" s="8"/>
      <c r="E33" s="8"/>
      <c r="F33" s="8"/>
      <c r="G33" s="8"/>
      <c r="H33" s="8"/>
      <c r="I33" s="8"/>
    </row>
    <row r="34">
      <c r="A34" s="8"/>
      <c r="B34" s="8"/>
      <c r="C34" s="8"/>
      <c r="D34" s="8"/>
      <c r="E34" s="8"/>
      <c r="F34" s="8"/>
      <c r="G34" s="8"/>
      <c r="H34" s="8"/>
      <c r="I34" s="8"/>
    </row>
    <row r="35">
      <c r="A35" s="8"/>
      <c r="B35" s="8"/>
      <c r="C35" s="8"/>
      <c r="D35" s="8"/>
      <c r="E35" s="8"/>
      <c r="F35" s="8"/>
      <c r="G35" s="8"/>
      <c r="H35" s="8"/>
      <c r="I35" s="8"/>
    </row>
    <row r="36">
      <c r="A36" s="8"/>
      <c r="B36" s="8"/>
      <c r="C36" s="8"/>
      <c r="D36" s="8"/>
      <c r="E36" s="8"/>
      <c r="F36" s="8"/>
      <c r="G36" s="8"/>
      <c r="H36" s="8"/>
      <c r="I36" s="8"/>
    </row>
    <row r="37">
      <c r="A37" s="8"/>
      <c r="B37" s="8"/>
      <c r="C37" s="8"/>
      <c r="D37" s="8"/>
      <c r="E37" s="8"/>
      <c r="F37" s="8"/>
      <c r="G37" s="8"/>
      <c r="H37" s="8"/>
      <c r="I37" s="8"/>
    </row>
  </sheetData>
  <mergeCells count="12">
    <mergeCell ref="B14:B15"/>
    <mergeCell ref="G14:G15"/>
    <mergeCell ref="H14:H15"/>
    <mergeCell ref="I14:I15"/>
    <mergeCell ref="A1:I1"/>
    <mergeCell ref="A3:A19"/>
    <mergeCell ref="B3:B5"/>
    <mergeCell ref="D3:D5"/>
    <mergeCell ref="H3:H5"/>
    <mergeCell ref="I3:I5"/>
    <mergeCell ref="B6:B7"/>
    <mergeCell ref="A20:A2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71"/>
    <col customWidth="1" min="3" max="3" width="39.14"/>
    <col customWidth="1" min="4" max="4" width="30.86"/>
    <col customWidth="1" min="5" max="5" width="20.29"/>
    <col customWidth="1" min="6" max="6" width="27.14"/>
    <col customWidth="1" min="7" max="7" width="28.29"/>
    <col customWidth="1" min="8" max="8" width="18.86"/>
  </cols>
  <sheetData>
    <row r="1">
      <c r="A1" s="13" t="s">
        <v>104</v>
      </c>
      <c r="B1" s="2"/>
      <c r="C1" s="2"/>
      <c r="D1" s="2"/>
      <c r="E1" s="2"/>
      <c r="F1" s="2"/>
      <c r="G1" s="2"/>
      <c r="H1" s="2"/>
      <c r="I1" s="3"/>
      <c r="J1" s="14"/>
    </row>
    <row r="2">
      <c r="A2" s="15" t="s">
        <v>105</v>
      </c>
      <c r="B2" s="15" t="s">
        <v>106</v>
      </c>
      <c r="C2" s="15" t="s">
        <v>2</v>
      </c>
      <c r="D2" s="15" t="s">
        <v>107</v>
      </c>
      <c r="E2" s="15" t="s">
        <v>108</v>
      </c>
      <c r="F2" s="15" t="s">
        <v>109</v>
      </c>
      <c r="G2" s="15" t="s">
        <v>110</v>
      </c>
      <c r="H2" s="15" t="s">
        <v>111</v>
      </c>
      <c r="I2" s="15" t="s">
        <v>112</v>
      </c>
      <c r="J2" s="15" t="s">
        <v>8</v>
      </c>
    </row>
    <row r="3">
      <c r="A3" s="9" t="s">
        <v>10</v>
      </c>
      <c r="B3" s="7" t="s">
        <v>113</v>
      </c>
      <c r="C3" s="7" t="s">
        <v>114</v>
      </c>
      <c r="D3" s="7" t="s">
        <v>115</v>
      </c>
      <c r="E3" s="4">
        <v>1.0</v>
      </c>
      <c r="F3" s="4">
        <v>4.0</v>
      </c>
      <c r="G3" s="7" t="s">
        <v>116</v>
      </c>
      <c r="H3" s="16">
        <v>15.0</v>
      </c>
      <c r="I3" s="16">
        <f t="shared" ref="I3:I6" si="1">AVERAGE(E3*F3*H3)</f>
        <v>60</v>
      </c>
      <c r="J3" s="7" t="s">
        <v>117</v>
      </c>
    </row>
    <row r="4">
      <c r="A4" s="11"/>
      <c r="B4" s="7" t="s">
        <v>113</v>
      </c>
      <c r="C4" s="7" t="s">
        <v>118</v>
      </c>
      <c r="D4" s="7" t="s">
        <v>119</v>
      </c>
      <c r="E4" s="4">
        <v>2.0</v>
      </c>
      <c r="F4" s="4">
        <v>6.0</v>
      </c>
      <c r="G4" s="7" t="s">
        <v>116</v>
      </c>
      <c r="H4" s="16">
        <v>15.0</v>
      </c>
      <c r="I4" s="17">
        <f t="shared" si="1"/>
        <v>180</v>
      </c>
      <c r="J4" s="7" t="s">
        <v>117</v>
      </c>
    </row>
    <row r="5">
      <c r="A5" s="6" t="s">
        <v>78</v>
      </c>
      <c r="B5" s="7" t="s">
        <v>113</v>
      </c>
      <c r="C5" s="7" t="s">
        <v>120</v>
      </c>
      <c r="D5" s="7" t="s">
        <v>59</v>
      </c>
      <c r="E5" s="4">
        <v>1.0</v>
      </c>
      <c r="F5" s="4">
        <v>4.0</v>
      </c>
      <c r="G5" s="8"/>
      <c r="H5" s="16">
        <v>18.0</v>
      </c>
      <c r="I5" s="16">
        <f t="shared" si="1"/>
        <v>72</v>
      </c>
      <c r="J5" s="7" t="s">
        <v>117</v>
      </c>
    </row>
    <row r="6">
      <c r="A6" s="11"/>
      <c r="B6" s="7" t="s">
        <v>121</v>
      </c>
      <c r="C6" s="7" t="s">
        <v>122</v>
      </c>
      <c r="D6" s="7" t="s">
        <v>123</v>
      </c>
      <c r="E6" s="4">
        <v>16.0</v>
      </c>
      <c r="F6" s="4">
        <v>6.0</v>
      </c>
      <c r="G6" s="7" t="s">
        <v>124</v>
      </c>
      <c r="H6" s="16">
        <v>14.0</v>
      </c>
      <c r="I6" s="18">
        <f t="shared" si="1"/>
        <v>1344</v>
      </c>
      <c r="J6" s="7" t="s">
        <v>117</v>
      </c>
    </row>
    <row r="7">
      <c r="A7" s="7" t="s">
        <v>103</v>
      </c>
      <c r="B7" s="8"/>
      <c r="C7" s="8"/>
      <c r="D7" s="8"/>
      <c r="E7" s="8"/>
      <c r="F7" s="8"/>
      <c r="G7" s="8"/>
      <c r="H7" s="8"/>
      <c r="I7" s="8"/>
      <c r="J7" s="8"/>
    </row>
    <row r="8">
      <c r="A8" s="8"/>
      <c r="B8" s="8"/>
      <c r="C8" s="8"/>
      <c r="D8" s="8"/>
      <c r="E8" s="8"/>
      <c r="F8" s="8"/>
      <c r="G8" s="8"/>
      <c r="H8" s="8"/>
      <c r="I8" s="8"/>
      <c r="J8" s="8"/>
    </row>
    <row r="9">
      <c r="A9" s="8"/>
      <c r="B9" s="8"/>
      <c r="C9" s="8"/>
      <c r="D9" s="8"/>
      <c r="E9" s="8"/>
      <c r="F9" s="8"/>
      <c r="G9" s="8"/>
      <c r="H9" s="8"/>
      <c r="I9" s="8"/>
      <c r="J9" s="8"/>
    </row>
    <row r="10">
      <c r="A10" s="8"/>
      <c r="B10" s="8"/>
      <c r="C10" s="8"/>
      <c r="D10" s="8"/>
      <c r="E10" s="8"/>
      <c r="F10" s="8"/>
      <c r="G10" s="8"/>
      <c r="H10" s="8"/>
      <c r="I10" s="8"/>
      <c r="J10" s="8"/>
    </row>
    <row r="1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>
      <c r="A12" s="8"/>
      <c r="B12" s="8"/>
      <c r="C12" s="8"/>
      <c r="D12" s="8"/>
      <c r="E12" s="8"/>
      <c r="F12" s="8"/>
      <c r="G12" s="8"/>
      <c r="H12" s="8"/>
      <c r="I12" s="8"/>
      <c r="J12" s="8"/>
    </row>
    <row r="13">
      <c r="A13" s="8"/>
      <c r="B13" s="8"/>
      <c r="C13" s="8"/>
      <c r="D13" s="8"/>
      <c r="E13" s="8"/>
      <c r="F13" s="8"/>
      <c r="G13" s="8"/>
      <c r="H13" s="8"/>
      <c r="I13" s="8"/>
      <c r="J13" s="8"/>
    </row>
  </sheetData>
  <mergeCells count="3">
    <mergeCell ref="A1:I1"/>
    <mergeCell ref="A3:A4"/>
    <mergeCell ref="A5:A6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25.29"/>
    <col customWidth="1" min="4" max="4" width="19.57"/>
    <col customWidth="1" min="5" max="5" width="22.0"/>
    <col customWidth="1" min="6" max="6" width="17.14"/>
    <col customWidth="1" min="7" max="7" width="29.14"/>
    <col customWidth="1" min="8" max="8" width="32.14"/>
    <col customWidth="1" min="9" max="9" width="18.43"/>
    <col customWidth="1" min="10" max="10" width="28.14"/>
    <col customWidth="1" min="11" max="11" width="30.71"/>
    <col customWidth="1" min="12" max="12" width="19.0"/>
  </cols>
  <sheetData>
    <row r="1">
      <c r="A1" s="19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>
      <c r="A2" s="20" t="s">
        <v>126</v>
      </c>
      <c r="B2" s="20" t="s">
        <v>106</v>
      </c>
      <c r="C2" s="20" t="s">
        <v>2</v>
      </c>
      <c r="D2" s="20" t="s">
        <v>127</v>
      </c>
      <c r="E2" s="20" t="s">
        <v>128</v>
      </c>
      <c r="F2" s="20" t="s">
        <v>129</v>
      </c>
      <c r="G2" s="20" t="s">
        <v>130</v>
      </c>
      <c r="H2" s="20" t="s">
        <v>131</v>
      </c>
      <c r="I2" s="20" t="s">
        <v>132</v>
      </c>
      <c r="J2" s="21" t="s">
        <v>133</v>
      </c>
      <c r="K2" s="21" t="s">
        <v>134</v>
      </c>
      <c r="L2" s="22" t="s">
        <v>135</v>
      </c>
      <c r="M2" s="22" t="s">
        <v>8</v>
      </c>
    </row>
    <row r="3">
      <c r="A3" s="4" t="s">
        <v>10</v>
      </c>
      <c r="B3" s="4" t="s">
        <v>136</v>
      </c>
      <c r="C3" s="4" t="s">
        <v>122</v>
      </c>
      <c r="D3" s="4">
        <v>1.0</v>
      </c>
      <c r="E3" s="4" t="s">
        <v>137</v>
      </c>
      <c r="F3" s="4" t="s">
        <v>138</v>
      </c>
      <c r="G3" s="23">
        <v>12.0</v>
      </c>
      <c r="H3" s="24">
        <v>11.5</v>
      </c>
      <c r="I3" s="24">
        <v>13.0</v>
      </c>
      <c r="J3" s="4" t="s">
        <v>139</v>
      </c>
      <c r="K3" s="24">
        <f>AVERAGE(G3*H3)</f>
        <v>138</v>
      </c>
      <c r="L3" s="25">
        <f t="shared" ref="L3:L4" si="1">AVERAGE(I3*G3)</f>
        <v>156</v>
      </c>
      <c r="M3" s="7" t="s">
        <v>117</v>
      </c>
    </row>
    <row r="4">
      <c r="A4" s="4" t="s">
        <v>78</v>
      </c>
      <c r="B4" s="4" t="s">
        <v>136</v>
      </c>
      <c r="C4" s="4" t="s">
        <v>140</v>
      </c>
      <c r="D4" s="4">
        <v>1.0</v>
      </c>
      <c r="E4" s="4" t="s">
        <v>59</v>
      </c>
      <c r="F4" s="4" t="s">
        <v>141</v>
      </c>
      <c r="G4" s="4">
        <v>12.0</v>
      </c>
      <c r="H4" s="24">
        <v>18.0</v>
      </c>
      <c r="I4" s="24">
        <v>13.0</v>
      </c>
      <c r="J4" s="4" t="s">
        <v>139</v>
      </c>
      <c r="K4" s="25">
        <f>AVERAGE(H4*G4)</f>
        <v>216</v>
      </c>
      <c r="L4" s="25">
        <f t="shared" si="1"/>
        <v>156</v>
      </c>
      <c r="M4" s="7" t="s">
        <v>117</v>
      </c>
    </row>
    <row r="5">
      <c r="A5" s="4" t="s">
        <v>142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</sheetData>
  <mergeCells count="1">
    <mergeCell ref="A1:M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36.71"/>
    <col customWidth="1" min="3" max="3" width="22.14"/>
    <col customWidth="1" min="4" max="4" width="15.43"/>
    <col customWidth="1" min="5" max="5" width="24.0"/>
    <col customWidth="1" min="6" max="6" width="44.57"/>
    <col customWidth="1" min="7" max="7" width="58.71"/>
  </cols>
  <sheetData>
    <row r="1">
      <c r="A1" s="27" t="s">
        <v>143</v>
      </c>
      <c r="B1" s="2"/>
      <c r="C1" s="2"/>
      <c r="D1" s="2"/>
      <c r="E1" s="2"/>
      <c r="F1" s="2"/>
      <c r="G1" s="3"/>
    </row>
    <row r="2">
      <c r="A2" s="28" t="s">
        <v>144</v>
      </c>
      <c r="B2" s="28" t="s">
        <v>145</v>
      </c>
      <c r="C2" s="28" t="s">
        <v>146</v>
      </c>
      <c r="D2" s="28" t="s">
        <v>147</v>
      </c>
      <c r="E2" s="28" t="s">
        <v>148</v>
      </c>
      <c r="F2" s="28" t="s">
        <v>149</v>
      </c>
      <c r="G2" s="29" t="s">
        <v>150</v>
      </c>
    </row>
    <row r="3">
      <c r="A3" s="7" t="s">
        <v>10</v>
      </c>
      <c r="B3" s="7" t="s">
        <v>151</v>
      </c>
      <c r="C3" s="7" t="s">
        <v>151</v>
      </c>
      <c r="D3" s="7" t="s">
        <v>151</v>
      </c>
      <c r="E3" s="7" t="s">
        <v>151</v>
      </c>
      <c r="F3" s="7" t="s">
        <v>151</v>
      </c>
      <c r="G3" s="8"/>
    </row>
    <row r="4">
      <c r="A4" s="7" t="s">
        <v>78</v>
      </c>
      <c r="B4" s="7" t="s">
        <v>151</v>
      </c>
      <c r="C4" s="7" t="s">
        <v>151</v>
      </c>
      <c r="D4" s="7" t="s">
        <v>151</v>
      </c>
      <c r="E4" s="7" t="s">
        <v>151</v>
      </c>
      <c r="F4" s="7" t="s">
        <v>151</v>
      </c>
      <c r="G4" s="8"/>
    </row>
    <row r="5">
      <c r="A5" s="6" t="s">
        <v>103</v>
      </c>
      <c r="B5" s="7" t="s">
        <v>152</v>
      </c>
      <c r="C5" s="7" t="s">
        <v>153</v>
      </c>
      <c r="D5" s="7" t="s">
        <v>151</v>
      </c>
      <c r="E5" s="8"/>
      <c r="F5" s="8"/>
      <c r="G5" s="8"/>
    </row>
    <row r="6">
      <c r="A6" s="11"/>
      <c r="B6" s="7" t="s">
        <v>154</v>
      </c>
      <c r="C6" s="7" t="s">
        <v>155</v>
      </c>
      <c r="D6" s="30">
        <v>7500.0</v>
      </c>
      <c r="E6" s="4">
        <v>10.0</v>
      </c>
      <c r="F6" s="31">
        <f>AVERAGE(D6*E6)</f>
        <v>75000</v>
      </c>
      <c r="G6" s="7" t="s">
        <v>156</v>
      </c>
    </row>
    <row r="7">
      <c r="A7" s="8"/>
      <c r="B7" s="8"/>
      <c r="C7" s="8"/>
      <c r="D7" s="8"/>
      <c r="E7" s="8"/>
      <c r="F7" s="8"/>
      <c r="G7" s="8"/>
    </row>
    <row r="8">
      <c r="A8" s="8"/>
      <c r="B8" s="8"/>
      <c r="C8" s="8"/>
      <c r="D8" s="8"/>
      <c r="E8" s="8"/>
      <c r="F8" s="8"/>
      <c r="G8" s="8"/>
    </row>
    <row r="9">
      <c r="A9" s="8"/>
      <c r="B9" s="8"/>
      <c r="C9" s="8"/>
      <c r="D9" s="8"/>
      <c r="E9" s="8"/>
      <c r="F9" s="8"/>
      <c r="G9" s="8"/>
    </row>
    <row r="10">
      <c r="A10" s="8"/>
      <c r="B10" s="8"/>
      <c r="C10" s="8"/>
      <c r="D10" s="8"/>
      <c r="E10" s="8"/>
      <c r="F10" s="8"/>
      <c r="G10" s="8"/>
    </row>
    <row r="11">
      <c r="A11" s="8"/>
      <c r="B11" s="8"/>
      <c r="C11" s="8"/>
      <c r="D11" s="8"/>
      <c r="E11" s="8"/>
      <c r="F11" s="8"/>
      <c r="G11" s="8"/>
    </row>
    <row r="12">
      <c r="A12" s="8"/>
      <c r="B12" s="8"/>
      <c r="C12" s="8"/>
      <c r="D12" s="8"/>
      <c r="E12" s="8"/>
      <c r="F12" s="8"/>
      <c r="G12" s="8"/>
    </row>
    <row r="13">
      <c r="A13" s="8"/>
      <c r="B13" s="8"/>
      <c r="C13" s="8"/>
      <c r="D13" s="8"/>
      <c r="E13" s="8"/>
      <c r="F13" s="8"/>
      <c r="G13" s="8"/>
    </row>
  </sheetData>
  <mergeCells count="2">
    <mergeCell ref="A1:G1"/>
    <mergeCell ref="A5:A6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33.0"/>
    <col customWidth="1" min="3" max="3" width="20.14"/>
    <col customWidth="1" min="4" max="4" width="24.0"/>
    <col customWidth="1" min="5" max="5" width="22.29"/>
    <col customWidth="1" min="6" max="6" width="63.43"/>
  </cols>
  <sheetData>
    <row r="1">
      <c r="A1" s="32" t="s">
        <v>157</v>
      </c>
      <c r="B1" s="2"/>
      <c r="C1" s="2"/>
      <c r="D1" s="2"/>
      <c r="E1" s="2"/>
      <c r="F1" s="3"/>
    </row>
    <row r="2">
      <c r="A2" s="33" t="s">
        <v>126</v>
      </c>
      <c r="B2" s="33" t="s">
        <v>158</v>
      </c>
      <c r="C2" s="33" t="s">
        <v>159</v>
      </c>
      <c r="D2" s="33" t="s">
        <v>160</v>
      </c>
      <c r="E2" s="33" t="s">
        <v>161</v>
      </c>
      <c r="F2" s="33" t="s">
        <v>162</v>
      </c>
    </row>
    <row r="3">
      <c r="A3" s="7" t="s">
        <v>10</v>
      </c>
      <c r="B3" s="7">
        <v>52.0</v>
      </c>
      <c r="C3" s="8"/>
      <c r="D3" s="7" t="s">
        <v>163</v>
      </c>
      <c r="E3" s="16">
        <v>85.0</v>
      </c>
      <c r="F3" s="7" t="s">
        <v>164</v>
      </c>
    </row>
    <row r="4">
      <c r="A4" s="7" t="s">
        <v>78</v>
      </c>
      <c r="B4" s="7">
        <v>128.0</v>
      </c>
      <c r="C4" s="8"/>
      <c r="D4" s="7" t="s">
        <v>163</v>
      </c>
      <c r="E4" s="16">
        <v>140.0</v>
      </c>
      <c r="F4" s="7" t="s">
        <v>164</v>
      </c>
    </row>
    <row r="5">
      <c r="A5" s="7" t="s">
        <v>142</v>
      </c>
      <c r="B5" s="8"/>
      <c r="C5" s="8"/>
      <c r="D5" s="8"/>
      <c r="E5" s="8"/>
      <c r="F5" s="8"/>
    </row>
    <row r="6">
      <c r="A6" s="8"/>
      <c r="B6" s="8"/>
      <c r="C6" s="8"/>
      <c r="D6" s="8"/>
      <c r="E6" s="8"/>
      <c r="F6" s="8"/>
    </row>
    <row r="7">
      <c r="A7" s="8"/>
      <c r="B7" s="8"/>
      <c r="C7" s="8"/>
      <c r="D7" s="8"/>
      <c r="E7" s="8"/>
      <c r="F7" s="8"/>
    </row>
    <row r="8">
      <c r="A8" s="8"/>
      <c r="B8" s="8"/>
      <c r="C8" s="8"/>
      <c r="D8" s="8"/>
      <c r="E8" s="8"/>
      <c r="F8" s="8"/>
    </row>
    <row r="9">
      <c r="A9" s="8"/>
      <c r="B9" s="8"/>
      <c r="C9" s="8"/>
      <c r="D9" s="8"/>
      <c r="E9" s="8"/>
      <c r="F9" s="8"/>
    </row>
    <row r="10">
      <c r="A10" s="8"/>
      <c r="B10" s="8"/>
      <c r="C10" s="8"/>
      <c r="D10" s="8"/>
      <c r="E10" s="8"/>
      <c r="F10" s="8"/>
    </row>
    <row r="11">
      <c r="A11" s="8"/>
      <c r="B11" s="8"/>
      <c r="C11" s="8"/>
      <c r="D11" s="8"/>
      <c r="E11" s="8"/>
      <c r="F11" s="8"/>
    </row>
    <row r="12">
      <c r="A12" s="8"/>
      <c r="B12" s="8"/>
      <c r="C12" s="8"/>
      <c r="D12" s="8"/>
      <c r="E12" s="8"/>
      <c r="F12" s="8"/>
    </row>
    <row r="13">
      <c r="A13" s="8"/>
      <c r="B13" s="8"/>
      <c r="C13" s="8"/>
      <c r="D13" s="8"/>
      <c r="E13" s="8"/>
      <c r="F13" s="8"/>
    </row>
    <row r="14">
      <c r="A14" s="8"/>
      <c r="B14" s="8"/>
      <c r="C14" s="8"/>
      <c r="D14" s="8"/>
      <c r="E14" s="8"/>
      <c r="F14" s="8"/>
    </row>
    <row r="15">
      <c r="A15" s="8"/>
      <c r="B15" s="8"/>
      <c r="C15" s="8"/>
      <c r="D15" s="8"/>
      <c r="E15" s="8"/>
      <c r="F15" s="8"/>
    </row>
    <row r="16">
      <c r="A16" s="8"/>
      <c r="B16" s="8"/>
      <c r="C16" s="8"/>
      <c r="D16" s="8"/>
      <c r="E16" s="8"/>
      <c r="F16" s="8"/>
    </row>
  </sheetData>
  <mergeCells count="1">
    <mergeCell ref="A1:F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29"/>
    <col customWidth="1" min="2" max="2" width="80.14"/>
    <col customWidth="1" min="3" max="3" width="49.57"/>
  </cols>
  <sheetData>
    <row r="1">
      <c r="A1" s="34" t="s">
        <v>165</v>
      </c>
      <c r="B1" s="2"/>
      <c r="C1" s="3"/>
    </row>
    <row r="2">
      <c r="A2" s="35" t="s">
        <v>126</v>
      </c>
      <c r="B2" s="35" t="s">
        <v>166</v>
      </c>
      <c r="C2" s="35" t="s">
        <v>167</v>
      </c>
    </row>
    <row r="3">
      <c r="A3" s="4" t="s">
        <v>10</v>
      </c>
      <c r="B3" s="4">
        <v>30.0</v>
      </c>
      <c r="C3" s="7" t="s">
        <v>168</v>
      </c>
    </row>
    <row r="4">
      <c r="A4" s="4" t="s">
        <v>78</v>
      </c>
      <c r="B4" s="4">
        <v>41.0</v>
      </c>
      <c r="C4" s="7" t="s">
        <v>168</v>
      </c>
    </row>
    <row r="5">
      <c r="A5" s="26"/>
      <c r="B5" s="26"/>
      <c r="C5" s="8"/>
    </row>
    <row r="6">
      <c r="A6" s="26"/>
      <c r="B6" s="26"/>
      <c r="C6" s="8"/>
    </row>
    <row r="7">
      <c r="A7" s="26"/>
      <c r="B7" s="26"/>
      <c r="C7" s="8"/>
    </row>
    <row r="8">
      <c r="A8" s="26"/>
      <c r="B8" s="26"/>
      <c r="C8" s="8"/>
    </row>
    <row r="9">
      <c r="A9" s="26"/>
      <c r="B9" s="26"/>
      <c r="C9" s="8"/>
    </row>
    <row r="10">
      <c r="A10" s="26"/>
      <c r="B10" s="26"/>
      <c r="C10" s="8"/>
    </row>
    <row r="11">
      <c r="A11" s="26"/>
      <c r="B11" s="26"/>
      <c r="C11" s="8"/>
    </row>
    <row r="12">
      <c r="A12" s="26"/>
      <c r="B12" s="26"/>
      <c r="C12" s="8"/>
    </row>
  </sheetData>
  <mergeCells count="1">
    <mergeCell ref="A1:C1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43.14"/>
    <col customWidth="1" min="3" max="3" width="32.71"/>
    <col customWidth="1" min="4" max="4" width="44.86"/>
    <col customWidth="1" min="5" max="5" width="46.71"/>
    <col customWidth="1" min="6" max="6" width="44.0"/>
  </cols>
  <sheetData>
    <row r="1">
      <c r="A1" s="36" t="s">
        <v>169</v>
      </c>
      <c r="B1" s="2"/>
      <c r="C1" s="2"/>
      <c r="D1" s="2"/>
      <c r="E1" s="2"/>
      <c r="F1" s="2"/>
      <c r="G1" s="3"/>
    </row>
    <row r="2">
      <c r="A2" s="37" t="s">
        <v>144</v>
      </c>
      <c r="B2" s="37" t="s">
        <v>170</v>
      </c>
      <c r="C2" s="37" t="s">
        <v>171</v>
      </c>
      <c r="D2" s="37" t="s">
        <v>172</v>
      </c>
      <c r="E2" s="37" t="s">
        <v>173</v>
      </c>
      <c r="F2" s="37" t="s">
        <v>174</v>
      </c>
      <c r="G2" s="37" t="s">
        <v>175</v>
      </c>
    </row>
    <row r="3">
      <c r="A3" s="7" t="s">
        <v>10</v>
      </c>
      <c r="B3" s="4">
        <v>29.0</v>
      </c>
      <c r="C3" s="7">
        <v>157.0</v>
      </c>
      <c r="D3" s="7">
        <v>47.0</v>
      </c>
      <c r="E3" s="7">
        <v>350.0</v>
      </c>
      <c r="F3" s="7">
        <v>28.0</v>
      </c>
      <c r="G3" s="8"/>
    </row>
    <row r="4">
      <c r="A4" s="7" t="s">
        <v>78</v>
      </c>
      <c r="B4" s="4">
        <v>94.0</v>
      </c>
      <c r="C4" s="7">
        <v>53.0</v>
      </c>
      <c r="D4" s="7">
        <v>76.0</v>
      </c>
      <c r="E4" s="7">
        <v>408.0</v>
      </c>
      <c r="F4" s="7">
        <v>32.0</v>
      </c>
      <c r="G4" s="8"/>
    </row>
    <row r="5">
      <c r="A5" s="7" t="s">
        <v>103</v>
      </c>
      <c r="B5" s="8"/>
      <c r="C5" s="8"/>
      <c r="D5" s="8"/>
      <c r="E5" s="8"/>
      <c r="F5" s="8"/>
      <c r="G5" s="8"/>
    </row>
    <row r="6">
      <c r="A6" s="8"/>
      <c r="B6" s="8"/>
      <c r="C6" s="8"/>
      <c r="D6" s="8"/>
      <c r="E6" s="8"/>
      <c r="F6" s="8"/>
      <c r="G6" s="8"/>
    </row>
    <row r="7">
      <c r="A7" s="8"/>
      <c r="B7" s="8"/>
      <c r="C7" s="8"/>
      <c r="D7" s="8"/>
      <c r="E7" s="8"/>
      <c r="F7" s="8"/>
      <c r="G7" s="8"/>
    </row>
    <row r="8">
      <c r="A8" s="8"/>
      <c r="B8" s="8"/>
      <c r="C8" s="8"/>
      <c r="D8" s="8"/>
      <c r="E8" s="8"/>
      <c r="F8" s="8"/>
      <c r="G8" s="8"/>
    </row>
    <row r="9">
      <c r="A9" s="8"/>
      <c r="B9" s="8"/>
      <c r="C9" s="8"/>
      <c r="D9" s="8"/>
      <c r="E9" s="8"/>
      <c r="F9" s="8"/>
      <c r="G9" s="8"/>
    </row>
    <row r="10">
      <c r="A10" s="8"/>
      <c r="B10" s="8"/>
      <c r="C10" s="8"/>
      <c r="D10" s="8"/>
      <c r="E10" s="8"/>
      <c r="F10" s="8"/>
      <c r="G10" s="8"/>
    </row>
    <row r="11">
      <c r="A11" s="8"/>
      <c r="B11" s="8"/>
      <c r="C11" s="8"/>
      <c r="D11" s="8"/>
      <c r="E11" s="8"/>
      <c r="F11" s="8"/>
      <c r="G11" s="8"/>
    </row>
    <row r="12">
      <c r="A12" s="8"/>
      <c r="B12" s="8"/>
      <c r="C12" s="8"/>
      <c r="D12" s="8"/>
      <c r="E12" s="8"/>
      <c r="F12" s="8"/>
      <c r="G12" s="8"/>
    </row>
  </sheetData>
  <mergeCells count="1">
    <mergeCell ref="A1:G1"/>
  </mergeCells>
  <drawing r:id="rId1"/>
</worksheet>
</file>